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longq\Desktop\Bổ sung website bộ môn\"/>
    </mc:Choice>
  </mc:AlternateContent>
  <xr:revisionPtr revIDLastSave="0" documentId="8_{876F0321-03BD-472A-869D-A61C9102832A}" xr6:coauthVersionLast="45" xr6:coauthVersionMax="45" xr10:uidLastSave="{00000000-0000-0000-0000-000000000000}"/>
  <bookViews>
    <workbookView xWindow="3036" yWindow="3036" windowWidth="17280" windowHeight="8964" activeTab="1" xr2:uid="{00000000-000D-0000-FFFF-FFFF00000000}"/>
  </bookViews>
  <sheets>
    <sheet name="so HS" sheetId="1" r:id="rId1"/>
    <sheet name="lich on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0" i="2" l="1"/>
  <c r="M16" i="2"/>
  <c r="B76" i="2"/>
  <c r="G72" i="1"/>
  <c r="G68" i="1"/>
  <c r="G59" i="1"/>
  <c r="G25" i="1"/>
  <c r="G7" i="1"/>
  <c r="D30" i="1"/>
  <c r="D48" i="1"/>
  <c r="D64" i="1"/>
  <c r="D75" i="1" s="1"/>
  <c r="D74" i="1"/>
  <c r="E30" i="1"/>
  <c r="E48" i="1"/>
  <c r="G48" i="1" s="1"/>
  <c r="E64" i="1"/>
  <c r="G74" i="1"/>
  <c r="G73" i="1"/>
  <c r="G71" i="1"/>
  <c r="G70" i="1"/>
  <c r="G69" i="1"/>
  <c r="G67" i="1"/>
  <c r="G66" i="1"/>
  <c r="G65" i="1"/>
  <c r="G64" i="1"/>
  <c r="G63" i="1"/>
  <c r="G62" i="1"/>
  <c r="G61" i="1"/>
  <c r="G60" i="1"/>
  <c r="G58" i="1"/>
  <c r="G57" i="1"/>
  <c r="G56" i="1"/>
  <c r="G55" i="1"/>
  <c r="G54" i="1"/>
  <c r="G53" i="1"/>
  <c r="G52" i="1"/>
  <c r="G51" i="1"/>
  <c r="G50" i="1"/>
  <c r="G49" i="1"/>
  <c r="G47" i="1"/>
  <c r="G46" i="1"/>
  <c r="G45" i="1"/>
  <c r="G44" i="1"/>
  <c r="G43" i="1"/>
  <c r="G42" i="1"/>
  <c r="G41" i="1"/>
  <c r="G40" i="1"/>
  <c r="G39" i="1"/>
  <c r="G38" i="1"/>
  <c r="G37" i="1"/>
  <c r="G36" i="1"/>
  <c r="K35" i="1"/>
  <c r="J35" i="1"/>
  <c r="I35" i="1"/>
  <c r="G35" i="1"/>
  <c r="G34" i="1"/>
  <c r="G33" i="1"/>
  <c r="G32" i="1"/>
  <c r="G31" i="1"/>
  <c r="G30" i="1"/>
  <c r="G29" i="1"/>
  <c r="G28" i="1"/>
  <c r="G27" i="1"/>
  <c r="G26" i="1"/>
  <c r="G24" i="1"/>
  <c r="G23" i="1"/>
  <c r="G22" i="1"/>
  <c r="G21" i="1"/>
  <c r="G20" i="1"/>
  <c r="G19" i="1"/>
  <c r="O18" i="1"/>
  <c r="G18" i="1"/>
  <c r="G17" i="1"/>
  <c r="G16" i="1"/>
  <c r="G15" i="1"/>
  <c r="G14" i="1"/>
  <c r="G13" i="1"/>
  <c r="G12" i="1"/>
  <c r="G11" i="1"/>
  <c r="G10" i="1"/>
  <c r="G9" i="1"/>
  <c r="G8" i="1"/>
  <c r="G6" i="1"/>
  <c r="G5" i="1"/>
  <c r="E75" i="1" l="1"/>
  <c r="G75" i="1" s="1"/>
</calcChain>
</file>

<file path=xl/sharedStrings.xml><?xml version="1.0" encoding="utf-8"?>
<sst xmlns="http://schemas.openxmlformats.org/spreadsheetml/2006/main" count="237" uniqueCount="138">
  <si>
    <t>Ngày cập nhật:</t>
  </si>
  <si>
    <t>NGÀNH</t>
  </si>
  <si>
    <t>SỐ HỒ SƠ</t>
  </si>
  <si>
    <t>Tổng ngành</t>
  </si>
  <si>
    <t>Số phòng thi</t>
  </si>
  <si>
    <t>Tại Cần Thơ</t>
  </si>
  <si>
    <t>Tại các tỉnh</t>
  </si>
  <si>
    <t>NỘI</t>
  </si>
  <si>
    <t>THẦN KINH</t>
  </si>
  <si>
    <t>UNG THƯ</t>
  </si>
  <si>
    <t>YHCT</t>
  </si>
  <si>
    <t>NHI</t>
  </si>
  <si>
    <t>DA LIỄU</t>
  </si>
  <si>
    <t>DƯỢC LÝ-DLS</t>
  </si>
  <si>
    <t>LAO VÀ BỆNH PHỔI</t>
  </si>
  <si>
    <t>KT XÉT NGHIỆM</t>
  </si>
  <si>
    <t>Y HỌC HÌNH THÁI</t>
  </si>
  <si>
    <t>KIỂM NGHIỆM</t>
  </si>
  <si>
    <t>BÀO CHẾ</t>
  </si>
  <si>
    <t>YHCN</t>
  </si>
  <si>
    <t>YHGĐ</t>
  </si>
  <si>
    <t>TCQL DƯỢC</t>
  </si>
  <si>
    <t xml:space="preserve">MẮT </t>
  </si>
  <si>
    <t>TMH</t>
  </si>
  <si>
    <t>RHM</t>
  </si>
  <si>
    <t>SẢN</t>
  </si>
  <si>
    <t>NGOẠI</t>
  </si>
  <si>
    <t>CĐ HÌNH ẢNH</t>
  </si>
  <si>
    <t>ĐIỀU DƯỠNG</t>
  </si>
  <si>
    <t>YHDP</t>
  </si>
  <si>
    <t>YTCC</t>
  </si>
  <si>
    <t>TỔNG</t>
  </si>
  <si>
    <t>DLDLS</t>
  </si>
  <si>
    <t>CHẤN THƯƠNG CH</t>
  </si>
  <si>
    <t>TIẾT NIỆU</t>
  </si>
  <si>
    <t>SẢN PHỤ KHOA</t>
  </si>
  <si>
    <t>TAI MŨI HỌNG</t>
  </si>
  <si>
    <t>QLYT</t>
  </si>
  <si>
    <t>VÍ SINH - KÝ SINH</t>
  </si>
  <si>
    <t>DL DƯỢC LÂM SÀNG</t>
  </si>
  <si>
    <t>TỔNG CÁC CẤP</t>
  </si>
  <si>
    <t>BẢNG THỐNG KÊ SỐ LƯỢNG THÍ SINH DỰ THI TUYỂN SINH NĂM 2019</t>
  </si>
  <si>
    <t>25(AG)+29(ĐN)</t>
  </si>
  <si>
    <t>TÂM THẦN</t>
  </si>
  <si>
    <t>16 (AG)</t>
  </si>
  <si>
    <t>26 (Kon Tum)</t>
  </si>
  <si>
    <t>17(AG)+17(TV)</t>
  </si>
  <si>
    <t xml:space="preserve">Chuyên
khoa
cấp
1
</t>
  </si>
  <si>
    <t xml:space="preserve">Chuyên
khoa
cấp
2
</t>
  </si>
  <si>
    <t xml:space="preserve">Cao
học
</t>
  </si>
  <si>
    <t xml:space="preserve">Bác sỹ
Nội trú
</t>
  </si>
  <si>
    <t>TRƯỜNG ĐẠI HỌC Y DƯỢC CẦN THƠ</t>
  </si>
  <si>
    <t>CỘNG HÒA XÃ HỘI CHỦ NGHĨA VIỆT NAM</t>
  </si>
  <si>
    <r>
      <t xml:space="preserve">PHÒNG </t>
    </r>
    <r>
      <rPr>
        <b/>
        <u/>
        <sz val="12"/>
        <rFont val="Times New Roman"/>
        <family val="1"/>
      </rPr>
      <t>ĐÀO TẠO SAU</t>
    </r>
    <r>
      <rPr>
        <b/>
        <sz val="12"/>
        <rFont val="Times New Roman"/>
        <family val="1"/>
      </rPr>
      <t xml:space="preserve"> ĐẠI HỌC</t>
    </r>
  </si>
  <si>
    <t>Độc lập - Tự do - Hạnh phúc</t>
  </si>
  <si>
    <t>ĐỐI TƯỢNG</t>
  </si>
  <si>
    <t>SỐ HV</t>
  </si>
  <si>
    <t>MÔN HỌC (NGÀY ÔN), GIẢNG ĐƯỜNG</t>
  </si>
  <si>
    <t>1. Các lớp chuyên khoa cấp 1.</t>
  </si>
  <si>
    <t>CK1</t>
  </si>
  <si>
    <t>2. Các lớp chuyên khoa cấp 2.</t>
  </si>
  <si>
    <t>CK2</t>
  </si>
  <si>
    <t>3. Các lớp Cao học.</t>
  </si>
  <si>
    <t>CH</t>
  </si>
  <si>
    <t>4. Các lớp Bác sỹ nội trú.</t>
  </si>
  <si>
    <t>BS NT</t>
  </si>
  <si>
    <t>Ngày in:</t>
  </si>
  <si>
    <t>Ghi chú:</t>
  </si>
  <si>
    <t>- CM: chuyên môn.
- Thời gian học: buổi sáng từ 7g30 , buổi chiều từ 13g30. 
- Phòng ký hiệu ....KY ở Khoa Y; ....KT  ở khoa Kỹ thuật y học; ....YT ở khoa Y tế công cộng; ....RD ở Khoa RHM-Dược.</t>
  </si>
  <si>
    <t>Nơi nhận:</t>
  </si>
  <si>
    <t>- Khoa Y, RHM, Dược,YTCC,ĐD,KHCB;
- Website trường.
- Lưu ĐTSĐH.</t>
  </si>
  <si>
    <t>P.TRƯỞNG PHÒNG ĐÀO TẠO SAU ĐẠI HỌC
(đã ký)
VÕ HUỲNH TRANG</t>
  </si>
  <si>
    <t>THẦN KINH-TÂM THẦN</t>
  </si>
  <si>
    <t>LAO &amp; BỆNH PHỔI</t>
  </si>
  <si>
    <t>Số:     /ĐTSĐH</t>
  </si>
  <si>
    <t xml:space="preserve">SINH LÝ (18,19/6), 05.YT </t>
  </si>
  <si>
    <t>NGOẠI NGỮ 
(18-20/6), 08.KY</t>
  </si>
  <si>
    <r>
      <rPr>
        <b/>
        <sz val="10"/>
        <color rgb="FFFF0000"/>
        <rFont val="Times New Roman"/>
        <family val="1"/>
      </rPr>
      <t>SINH LÝ</t>
    </r>
    <r>
      <rPr>
        <i/>
        <sz val="10"/>
        <color rgb="FFFF0000"/>
        <rFont val="Times New Roman"/>
        <family val="1"/>
      </rPr>
      <t>(Học ghép với CKI Nội, Nhi,...)</t>
    </r>
  </si>
  <si>
    <t>GIẢI PHẪU (02,04/7), 07.KY</t>
  </si>
  <si>
    <t>GIẢI PHẪU (02,03/7), 07.KY</t>
  </si>
  <si>
    <r>
      <rPr>
        <b/>
        <sz val="10"/>
        <color rgb="FFFF0000"/>
        <rFont val="Times New Roman"/>
        <family val="1"/>
      </rPr>
      <t xml:space="preserve">GIẢI PHẪU </t>
    </r>
    <r>
      <rPr>
        <i/>
        <sz val="10"/>
        <color rgb="FFFF0000"/>
        <rFont val="Times New Roman"/>
        <family val="1"/>
      </rPr>
      <t>(Học ghép với CKI Ngoại, Sản)</t>
    </r>
  </si>
  <si>
    <r>
      <rPr>
        <b/>
        <sz val="10"/>
        <color rgb="FFFF0000"/>
        <rFont val="Times New Roman"/>
        <family val="1"/>
      </rPr>
      <t>GIẢI PHẪU</t>
    </r>
    <r>
      <rPr>
        <i/>
        <sz val="10"/>
        <color rgb="FFFF0000"/>
        <rFont val="Times New Roman"/>
        <family val="1"/>
      </rPr>
      <t xml:space="preserve"> (Học ghép với CKI Mắt, TMH, RHM)</t>
    </r>
  </si>
  <si>
    <t>TOÁN THỐNG KÊ
(08 - 10/7), 07.KY</t>
  </si>
  <si>
    <t>NGOẠI NGỮ
(15 - 17/7), 08.KY</t>
  </si>
  <si>
    <t>NGOẠI NGỮ
(02-04/7), 08.KY</t>
  </si>
  <si>
    <r>
      <t xml:space="preserve">SINH LÝ, GIẢI PHẪU, HÓA SINH,  YH DI TRUYỀN
</t>
    </r>
    <r>
      <rPr>
        <i/>
        <sz val="10"/>
        <color rgb="FFFF0000"/>
        <rFont val="Times New Roman"/>
        <family val="1"/>
      </rPr>
      <t xml:space="preserve"> (Tự ôn)</t>
    </r>
  </si>
  <si>
    <r>
      <t xml:space="preserve">NỘI KHOA
</t>
    </r>
    <r>
      <rPr>
        <i/>
        <sz val="10"/>
        <color rgb="FFFF0000"/>
        <rFont val="Times New Roman"/>
        <family val="1"/>
      </rPr>
      <t xml:space="preserve">  (Tự ôn)</t>
    </r>
  </si>
  <si>
    <r>
      <t xml:space="preserve">NHI KHOA
</t>
    </r>
    <r>
      <rPr>
        <i/>
        <sz val="10"/>
        <color rgb="FFFF0000"/>
        <rFont val="Times New Roman"/>
        <family val="1"/>
      </rPr>
      <t xml:space="preserve"> (Tự ôn)</t>
    </r>
  </si>
  <si>
    <r>
      <t xml:space="preserve">NGOẠI KHOA
</t>
    </r>
    <r>
      <rPr>
        <sz val="10"/>
        <color rgb="FFFF0000"/>
        <rFont val="Times New Roman"/>
        <family val="1"/>
      </rPr>
      <t xml:space="preserve"> </t>
    </r>
    <r>
      <rPr>
        <i/>
        <sz val="10"/>
        <color rgb="FFFF0000"/>
        <rFont val="Times New Roman"/>
        <family val="1"/>
      </rPr>
      <t>(Tự ôn)</t>
    </r>
  </si>
  <si>
    <r>
      <t xml:space="preserve">SẢN PHỤ KHOA 
</t>
    </r>
    <r>
      <rPr>
        <sz val="10"/>
        <color rgb="FFFF0000"/>
        <rFont val="Times New Roman"/>
        <family val="1"/>
      </rPr>
      <t xml:space="preserve">  </t>
    </r>
    <r>
      <rPr>
        <i/>
        <sz val="10"/>
        <color rgb="FFFF0000"/>
        <rFont val="Times New Roman"/>
        <family val="1"/>
      </rPr>
      <t>(Tự ôn)</t>
    </r>
  </si>
  <si>
    <r>
      <t xml:space="preserve">NHA KHOA
</t>
    </r>
    <r>
      <rPr>
        <i/>
        <sz val="10"/>
        <color rgb="FFFF0000"/>
        <rFont val="Times New Roman"/>
        <family val="1"/>
      </rPr>
      <t xml:space="preserve"> (Tự ôn)</t>
    </r>
  </si>
  <si>
    <r>
      <t xml:space="preserve">PT MIỆNG VÀ HM
</t>
    </r>
    <r>
      <rPr>
        <sz val="10"/>
        <color rgb="FFFF0000"/>
        <rFont val="Times New Roman"/>
        <family val="1"/>
      </rPr>
      <t xml:space="preserve"> </t>
    </r>
    <r>
      <rPr>
        <i/>
        <sz val="10"/>
        <color rgb="FFFF0000"/>
        <rFont val="Times New Roman"/>
        <family val="1"/>
      </rPr>
      <t>(Tự ôn)</t>
    </r>
  </si>
  <si>
    <t>CM (20,21/6), 07.KY</t>
  </si>
  <si>
    <t>CM (20,21/6), 08.KY</t>
  </si>
  <si>
    <t>CM (18,19/6), 07.KY</t>
  </si>
  <si>
    <t>CM (18,19/6), 08.KY</t>
  </si>
  <si>
    <t>CM (20,21/6), 14.RD</t>
  </si>
  <si>
    <t>CM (18,19/7), 14.RD</t>
  </si>
  <si>
    <t>CM (18,19/6), 01.YT</t>
  </si>
  <si>
    <t>CM (20,21/6), 01.YT</t>
  </si>
  <si>
    <t>CM (18,19/6), 02.YT</t>
  </si>
  <si>
    <t>THẦN KINH 
(20/6), 03.YT</t>
  </si>
  <si>
    <t>TÂM THẦN 
(21/6), 03.YT</t>
  </si>
  <si>
    <t>CM (20/6), 02.YT</t>
  </si>
  <si>
    <t>CM (20/6), 04.YT</t>
  </si>
  <si>
    <t>ĐD CƠ BẢN (18,19/6), 02.KT</t>
  </si>
  <si>
    <t>ĐD ĐA KHOA (20,21/6), 02.KT</t>
  </si>
  <si>
    <t>CM (C 03/7), 01.KT</t>
  </si>
  <si>
    <t>TCQLYT (02, 03/7), 01.YT</t>
  </si>
  <si>
    <t>KẾ HOẠCH ÔN THI TUYỂN SINH SAU ĐẠI HỌC NĂM 2019
(Dự kiến)</t>
  </si>
  <si>
    <t>SINH THỐNG KÊ (C 01/7), 01.YT</t>
  </si>
  <si>
    <t>NỘI
(S 04/7), 01.YT</t>
  </si>
  <si>
    <t>NGOẠI
(C 04/7), 01.YT</t>
  </si>
  <si>
    <t>SẢN
(S 05/7), 01.YT</t>
  </si>
  <si>
    <t>NHI
(S 05/7), 01.YT</t>
  </si>
  <si>
    <t>CM (04,05/7), 14.RD</t>
  </si>
  <si>
    <t>CM (C 01/7),  07.KT</t>
  </si>
  <si>
    <t>HÓA PHÂN TÍCH (02,03/7), 01.KT</t>
  </si>
  <si>
    <t>CM (04/7), 01.KT</t>
  </si>
  <si>
    <r>
      <rPr>
        <b/>
        <sz val="10"/>
        <color rgb="FFFF0000"/>
        <rFont val="Times New Roman"/>
        <family val="1"/>
      </rPr>
      <t xml:space="preserve">TC QLYT </t>
    </r>
    <r>
      <rPr>
        <sz val="10"/>
        <color rgb="FFFF0000"/>
        <rFont val="Times New Roman"/>
        <family val="1"/>
      </rPr>
      <t xml:space="preserve"> </t>
    </r>
    <r>
      <rPr>
        <i/>
        <sz val="10"/>
        <color rgb="FFFF0000"/>
        <rFont val="Times New Roman"/>
        <family val="1"/>
      </rPr>
      <t>(Học ghép với CK1 YTCC, YHGĐ,..)</t>
    </r>
  </si>
  <si>
    <r>
      <rPr>
        <b/>
        <sz val="10"/>
        <color rgb="FFFF0000"/>
        <rFont val="Times New Roman"/>
        <family val="1"/>
      </rPr>
      <t>HÓA PHÂN TÍCH</t>
    </r>
    <r>
      <rPr>
        <i/>
        <sz val="10"/>
        <color rgb="FFFF0000"/>
        <rFont val="Times New Roman"/>
        <family val="1"/>
      </rPr>
      <t xml:space="preserve">  (Học ghép với CKI  cùng ngành)</t>
    </r>
  </si>
  <si>
    <t>CM (02,03/7), 03.YT</t>
  </si>
  <si>
    <t>CM (02,03/7), 04.YT</t>
  </si>
  <si>
    <t>CM (05/7), 02.YT</t>
  </si>
  <si>
    <t>CM (04/7), 03.YT</t>
  </si>
  <si>
    <t>CM (C 05/7), 03.YT</t>
  </si>
  <si>
    <r>
      <t>GIẢI PHẪU</t>
    </r>
    <r>
      <rPr>
        <i/>
        <sz val="10"/>
        <color rgb="FFFF0000"/>
        <rFont val="Times New Roman"/>
        <family val="1"/>
      </rPr>
      <t>(Học ghép với CKI  Ngoại, Sản,...)</t>
    </r>
  </si>
  <si>
    <t>CM (20,21/6), 01.KT</t>
  </si>
  <si>
    <t>CM (C 04/7), 07.KT</t>
  </si>
  <si>
    <r>
      <t xml:space="preserve"> </t>
    </r>
    <r>
      <rPr>
        <b/>
        <u/>
        <sz val="10"/>
        <color rgb="FFFF0000"/>
        <rFont val="Times New Roman"/>
        <family val="1"/>
      </rPr>
      <t>GP BỆNH + MÔ PHÔI
 (S 04/7), 07.KT</t>
    </r>
  </si>
  <si>
    <r>
      <rPr>
        <b/>
        <i/>
        <sz val="10"/>
        <color rgb="FFFF0000"/>
        <rFont val="Times New Roman"/>
        <family val="1"/>
      </rPr>
      <t>CM</t>
    </r>
    <r>
      <rPr>
        <i/>
        <sz val="10"/>
        <color rgb="FFFF0000"/>
        <rFont val="Times New Roman"/>
        <family val="1"/>
      </rPr>
      <t xml:space="preserve">
Học ghép với CKI  cùng ngành  (Riêng CH Vi sinh Ký sinh ôn C </t>
    </r>
  </si>
  <si>
    <t>CM (S 01/7), 04.YT</t>
  </si>
  <si>
    <t>CM (C 01/7), 04.YT</t>
  </si>
  <si>
    <t>CM (S 05/7), 03.YT</t>
  </si>
  <si>
    <t>TCQLYT (01/7), 02.YT</t>
  </si>
  <si>
    <t>CM (S 02/7), 02.YT</t>
  </si>
  <si>
    <t>CM (C 02/7), 02.YT</t>
  </si>
  <si>
    <t>Cần Thơ, ngày   tháng 06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</si>
</sst>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41" x14ac:knownFonts="1">
    <font>
      <sz val="11"/>
      <color theme="1"/>
      <name val="Arial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u/>
      <sz val="11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u/>
      <sz val="18"/>
      <name val="Times New Roman"/>
      <family val="1"/>
    </font>
    <font>
      <sz val="12"/>
      <color rgb="FFFF0000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1"/>
      <color theme="3"/>
      <name val="Times New Roman"/>
      <family val="1"/>
    </font>
    <font>
      <b/>
      <sz val="11"/>
      <color theme="3"/>
      <name val="Times New Roman"/>
      <family val="1"/>
    </font>
    <font>
      <b/>
      <i/>
      <sz val="10"/>
      <color theme="0"/>
      <name val="Times New Roman"/>
      <family val="1"/>
    </font>
    <font>
      <i/>
      <sz val="10"/>
      <color theme="0"/>
      <name val="Times New Roman"/>
      <family val="1"/>
    </font>
    <font>
      <sz val="10"/>
      <color theme="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i/>
      <u/>
      <sz val="10"/>
      <color rgb="FFFF0000"/>
      <name val="Times New Roman"/>
      <family val="1"/>
    </font>
    <font>
      <u/>
      <sz val="10"/>
      <color rgb="FFFF0000"/>
      <name val="Times New Roman"/>
      <family val="1"/>
    </font>
    <font>
      <strike/>
      <sz val="10"/>
      <name val="Times New Roman"/>
      <family val="1"/>
    </font>
    <font>
      <strike/>
      <sz val="11"/>
      <name val="Times New Roman"/>
      <family val="1"/>
    </font>
    <font>
      <b/>
      <strike/>
      <sz val="10"/>
      <name val="Times New Roman"/>
      <family val="1"/>
    </font>
    <font>
      <i/>
      <strike/>
      <sz val="10"/>
      <name val="Times New Roman"/>
      <family val="1"/>
    </font>
    <font>
      <strike/>
      <sz val="11"/>
      <color theme="3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applyFont="1" applyBorder="1" applyAlignment="1">
      <alignment horizontal="right"/>
    </xf>
    <xf numFmtId="14" fontId="2" fillId="0" borderId="0" xfId="0" applyNumberFormat="1" applyFont="1"/>
    <xf numFmtId="0" fontId="4" fillId="0" borderId="0" xfId="0" applyFont="1"/>
    <xf numFmtId="164" fontId="4" fillId="0" borderId="4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/>
    </xf>
    <xf numFmtId="0" fontId="5" fillId="0" borderId="0" xfId="0" applyFont="1"/>
    <xf numFmtId="0" fontId="5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7" fillId="0" borderId="0" xfId="0" applyFont="1"/>
    <xf numFmtId="0" fontId="5" fillId="3" borderId="11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0" xfId="0" applyFont="1"/>
    <xf numFmtId="0" fontId="10" fillId="0" borderId="11" xfId="0" applyFont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11" fillId="4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14" fillId="0" borderId="0" xfId="0" applyFont="1"/>
    <xf numFmtId="0" fontId="13" fillId="4" borderId="11" xfId="0" applyFont="1" applyFill="1" applyBorder="1" applyAlignment="1">
      <alignment horizontal="center" vertical="center" shrinkToFit="1"/>
    </xf>
    <xf numFmtId="0" fontId="4" fillId="4" borderId="1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1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/>
    <xf numFmtId="0" fontId="5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wrapText="1" shrinkToFit="1"/>
    </xf>
    <xf numFmtId="0" fontId="6" fillId="3" borderId="11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wrapText="1" shrinkToFit="1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left" vertical="center" shrinkToFit="1"/>
    </xf>
    <xf numFmtId="0" fontId="20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right" vertical="center" shrinkToFit="1"/>
    </xf>
    <xf numFmtId="14" fontId="21" fillId="0" borderId="0" xfId="0" applyNumberFormat="1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right" vertical="top" shrinkToFit="1"/>
    </xf>
    <xf numFmtId="0" fontId="19" fillId="0" borderId="0" xfId="0" applyFont="1" applyAlignment="1">
      <alignment horizontal="center" vertical="center" shrinkToFi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9" fillId="0" borderId="35" xfId="0" applyFont="1" applyBorder="1" applyAlignment="1">
      <alignment horizontal="center" vertical="center" wrapText="1" shrinkToFit="1"/>
    </xf>
    <xf numFmtId="0" fontId="29" fillId="0" borderId="36" xfId="0" applyFont="1" applyBorder="1" applyAlignment="1">
      <alignment horizontal="center" vertical="center" wrapText="1" shrinkToFit="1"/>
    </xf>
    <xf numFmtId="0" fontId="34" fillId="0" borderId="11" xfId="0" applyFont="1" applyBorder="1" applyAlignment="1">
      <alignment horizontal="center" vertical="center" shrinkToFit="1"/>
    </xf>
    <xf numFmtId="0" fontId="35" fillId="3" borderId="11" xfId="0" applyFont="1" applyFill="1" applyBorder="1" applyAlignment="1">
      <alignment horizontal="center" vertical="center" shrinkToFit="1"/>
    </xf>
    <xf numFmtId="0" fontId="36" fillId="0" borderId="30" xfId="0" applyFont="1" applyBorder="1" applyAlignment="1">
      <alignment horizontal="center" vertical="center" wrapText="1" shrinkToFit="1"/>
    </xf>
    <xf numFmtId="0" fontId="36" fillId="0" borderId="31" xfId="0" applyFont="1" applyBorder="1" applyAlignment="1">
      <alignment horizontal="center" vertical="center" wrapText="1" shrinkToFit="1"/>
    </xf>
    <xf numFmtId="0" fontId="38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1" fillId="0" borderId="30" xfId="0" applyFont="1" applyBorder="1" applyAlignment="1">
      <alignment horizontal="center" vertical="center" wrapText="1" shrinkToFit="1"/>
    </xf>
    <xf numFmtId="0" fontId="31" fillId="0" borderId="31" xfId="0" applyFont="1" applyBorder="1" applyAlignment="1">
      <alignment horizontal="center" vertical="center" wrapText="1" shrinkToFit="1"/>
    </xf>
    <xf numFmtId="0" fontId="36" fillId="0" borderId="19" xfId="0" applyFont="1" applyBorder="1" applyAlignment="1">
      <alignment horizontal="center" vertical="center" wrapText="1" shrinkToFit="1"/>
    </xf>
    <xf numFmtId="0" fontId="36" fillId="0" borderId="20" xfId="0" applyFont="1" applyBorder="1" applyAlignment="1">
      <alignment horizontal="center" vertical="center" wrapText="1" shrinkToFit="1"/>
    </xf>
    <xf numFmtId="0" fontId="36" fillId="0" borderId="21" xfId="0" applyFont="1" applyBorder="1" applyAlignment="1">
      <alignment horizontal="center" vertical="center" wrapText="1" shrinkToFit="1"/>
    </xf>
    <xf numFmtId="0" fontId="4" fillId="4" borderId="11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1" fontId="4" fillId="0" borderId="6" xfId="0" quotePrefix="1" applyNumberFormat="1" applyFont="1" applyBorder="1" applyAlignment="1">
      <alignment horizontal="center" vertical="center"/>
    </xf>
    <xf numFmtId="1" fontId="4" fillId="0" borderId="13" xfId="0" quotePrefix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 shrinkToFit="1"/>
    </xf>
    <xf numFmtId="164" fontId="4" fillId="0" borderId="2" xfId="0" applyNumberFormat="1" applyFont="1" applyBorder="1" applyAlignment="1">
      <alignment horizontal="center" vertical="center" shrinkToFit="1"/>
    </xf>
    <xf numFmtId="164" fontId="4" fillId="0" borderId="3" xfId="0" applyNumberFormat="1" applyFont="1" applyBorder="1" applyAlignment="1">
      <alignment horizontal="center" vertical="center" shrinkToFit="1"/>
    </xf>
    <xf numFmtId="164" fontId="4" fillId="0" borderId="7" xfId="0" applyNumberFormat="1" applyFont="1" applyBorder="1" applyAlignment="1">
      <alignment horizontal="center" vertical="center" shrinkToFit="1"/>
    </xf>
    <xf numFmtId="164" fontId="4" fillId="0" borderId="8" xfId="0" applyNumberFormat="1" applyFont="1" applyBorder="1" applyAlignment="1">
      <alignment horizontal="center" vertical="center" shrinkToFit="1"/>
    </xf>
    <xf numFmtId="164" fontId="4" fillId="0" borderId="9" xfId="0" applyNumberFormat="1" applyFont="1" applyBorder="1" applyAlignment="1">
      <alignment horizontal="center" vertical="center" shrinkToFit="1"/>
    </xf>
    <xf numFmtId="164" fontId="4" fillId="0" borderId="4" xfId="0" applyNumberFormat="1" applyFont="1" applyBorder="1" applyAlignment="1">
      <alignment horizontal="center" vertical="center" shrinkToFit="1"/>
    </xf>
    <xf numFmtId="164" fontId="4" fillId="0" borderId="5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quotePrefix="1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 wrapText="1" shrinkToFit="1"/>
    </xf>
    <xf numFmtId="0" fontId="29" fillId="0" borderId="20" xfId="0" applyFont="1" applyBorder="1" applyAlignment="1">
      <alignment horizontal="center" vertical="center" wrapText="1" shrinkToFit="1"/>
    </xf>
    <xf numFmtId="0" fontId="29" fillId="0" borderId="26" xfId="0" applyFont="1" applyBorder="1" applyAlignment="1">
      <alignment horizontal="center" vertical="center" wrapText="1" shrinkToFit="1"/>
    </xf>
    <xf numFmtId="0" fontId="29" fillId="0" borderId="17" xfId="0" applyFont="1" applyBorder="1" applyAlignment="1">
      <alignment horizontal="center" vertical="center" wrapText="1" shrinkToFit="1"/>
    </xf>
    <xf numFmtId="0" fontId="29" fillId="0" borderId="0" xfId="0" applyFont="1" applyBorder="1" applyAlignment="1">
      <alignment horizontal="center" vertical="center" wrapText="1" shrinkToFit="1"/>
    </xf>
    <xf numFmtId="0" fontId="29" fillId="0" borderId="18" xfId="0" applyFont="1" applyBorder="1" applyAlignment="1">
      <alignment horizontal="center" vertical="center" wrapText="1" shrinkToFit="1"/>
    </xf>
    <xf numFmtId="0" fontId="29" fillId="0" borderId="22" xfId="0" applyFont="1" applyBorder="1" applyAlignment="1">
      <alignment horizontal="center" vertical="center" wrapText="1" shrinkToFit="1"/>
    </xf>
    <xf numFmtId="0" fontId="29" fillId="0" borderId="23" xfId="0" applyFont="1" applyBorder="1" applyAlignment="1">
      <alignment horizontal="center" vertical="center" wrapText="1" shrinkToFit="1"/>
    </xf>
    <xf numFmtId="0" fontId="29" fillId="0" borderId="24" xfId="0" applyFont="1" applyBorder="1" applyAlignment="1">
      <alignment horizontal="center" vertical="center" wrapText="1" shrinkToFit="1"/>
    </xf>
    <xf numFmtId="0" fontId="30" fillId="0" borderId="1" xfId="0" applyFont="1" applyBorder="1" applyAlignment="1">
      <alignment horizontal="center" vertical="center" wrapText="1" shrinkToFit="1"/>
    </xf>
    <xf numFmtId="0" fontId="30" fillId="0" borderId="2" xfId="0" applyFont="1" applyBorder="1" applyAlignment="1">
      <alignment horizontal="center" vertical="center" wrapText="1" shrinkToFit="1"/>
    </xf>
    <xf numFmtId="0" fontId="30" fillId="0" borderId="14" xfId="0" applyFont="1" applyBorder="1" applyAlignment="1">
      <alignment horizontal="center" vertical="center" wrapText="1" shrinkToFit="1"/>
    </xf>
    <xf numFmtId="0" fontId="30" fillId="0" borderId="17" xfId="0" applyFont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center" vertical="center" wrapText="1" shrinkToFit="1"/>
    </xf>
    <xf numFmtId="0" fontId="30" fillId="0" borderId="18" xfId="0" applyFont="1" applyBorder="1" applyAlignment="1">
      <alignment horizontal="center" vertical="center" wrapText="1" shrinkToFit="1"/>
    </xf>
    <xf numFmtId="0" fontId="30" fillId="0" borderId="22" xfId="0" applyFont="1" applyBorder="1" applyAlignment="1">
      <alignment horizontal="center" vertical="center" wrapText="1" shrinkToFit="1"/>
    </xf>
    <xf numFmtId="0" fontId="30" fillId="0" borderId="23" xfId="0" applyFont="1" applyBorder="1" applyAlignment="1">
      <alignment horizontal="center" vertical="center" wrapText="1" shrinkToFit="1"/>
    </xf>
    <xf numFmtId="0" fontId="30" fillId="0" borderId="24" xfId="0" applyFont="1" applyBorder="1" applyAlignment="1">
      <alignment horizontal="center" vertical="center" wrapText="1" shrinkToFit="1"/>
    </xf>
    <xf numFmtId="0" fontId="30" fillId="0" borderId="25" xfId="0" applyFont="1" applyBorder="1" applyAlignment="1">
      <alignment horizontal="center" vertical="center" wrapText="1" shrinkToFit="1"/>
    </xf>
    <xf numFmtId="0" fontId="30" fillId="0" borderId="20" xfId="0" applyFont="1" applyBorder="1" applyAlignment="1">
      <alignment horizontal="center" vertical="center" wrapText="1" shrinkToFit="1"/>
    </xf>
    <xf numFmtId="0" fontId="30" fillId="0" borderId="26" xfId="0" applyFont="1" applyBorder="1" applyAlignment="1">
      <alignment horizontal="center" vertical="center" wrapText="1" shrinkToFit="1"/>
    </xf>
    <xf numFmtId="0" fontId="31" fillId="0" borderId="19" xfId="0" applyFont="1" applyBorder="1" applyAlignment="1">
      <alignment horizontal="center" vertical="center" wrapText="1" shrinkToFit="1"/>
    </xf>
    <xf numFmtId="0" fontId="31" fillId="0" borderId="20" xfId="0" applyFont="1" applyBorder="1" applyAlignment="1">
      <alignment horizontal="center" vertical="center" wrapText="1" shrinkToFit="1"/>
    </xf>
    <xf numFmtId="0" fontId="31" fillId="0" borderId="21" xfId="0" applyFont="1" applyBorder="1" applyAlignment="1">
      <alignment horizontal="center" vertical="center" wrapText="1" shrinkToFit="1"/>
    </xf>
    <xf numFmtId="0" fontId="31" fillId="0" borderId="32" xfId="0" applyFont="1" applyBorder="1" applyAlignment="1">
      <alignment horizontal="center" vertical="center" wrapText="1" shrinkToFit="1"/>
    </xf>
    <xf numFmtId="0" fontId="31" fillId="0" borderId="23" xfId="0" applyFont="1" applyBorder="1" applyAlignment="1">
      <alignment horizontal="center" vertical="center" wrapText="1" shrinkToFit="1"/>
    </xf>
    <xf numFmtId="0" fontId="31" fillId="0" borderId="33" xfId="0" applyFont="1" applyBorder="1" applyAlignment="1">
      <alignment horizontal="center" vertical="center" wrapText="1" shrinkToFit="1"/>
    </xf>
    <xf numFmtId="0" fontId="31" fillId="0" borderId="59" xfId="0" applyFont="1" applyBorder="1" applyAlignment="1">
      <alignment horizontal="center" vertical="center" wrapText="1" shrinkToFit="1"/>
    </xf>
    <xf numFmtId="0" fontId="31" fillId="0" borderId="0" xfId="0" applyFont="1" applyBorder="1" applyAlignment="1">
      <alignment horizontal="center" vertical="center" wrapText="1" shrinkToFit="1"/>
    </xf>
    <xf numFmtId="0" fontId="31" fillId="0" borderId="60" xfId="0" applyFont="1" applyBorder="1" applyAlignment="1">
      <alignment horizontal="center" vertical="center" wrapText="1" shrinkToFit="1"/>
    </xf>
    <xf numFmtId="0" fontId="31" fillId="0" borderId="40" xfId="0" applyFont="1" applyBorder="1" applyAlignment="1">
      <alignment horizontal="center" vertical="center" wrapText="1" shrinkToFit="1"/>
    </xf>
    <xf numFmtId="0" fontId="32" fillId="0" borderId="41" xfId="0" applyFont="1" applyBorder="1" applyAlignment="1">
      <alignment horizontal="center" vertical="center" wrapText="1" shrinkToFit="1"/>
    </xf>
    <xf numFmtId="0" fontId="32" fillId="0" borderId="42" xfId="0" applyFont="1" applyBorder="1" applyAlignment="1">
      <alignment horizontal="center" vertical="center" wrapText="1" shrinkToFit="1"/>
    </xf>
    <xf numFmtId="0" fontId="19" fillId="0" borderId="11" xfId="0" applyFont="1" applyBorder="1" applyAlignment="1">
      <alignment horizontal="left" vertical="center" shrinkToFit="1"/>
    </xf>
    <xf numFmtId="0" fontId="32" fillId="0" borderId="23" xfId="0" applyFont="1" applyBorder="1" applyAlignment="1">
      <alignment horizontal="center" vertical="center" wrapText="1" shrinkToFit="1"/>
    </xf>
    <xf numFmtId="0" fontId="32" fillId="0" borderId="33" xfId="0" applyFont="1" applyBorder="1" applyAlignment="1">
      <alignment horizontal="center" vertical="center" wrapText="1" shrinkToFit="1"/>
    </xf>
    <xf numFmtId="0" fontId="31" fillId="0" borderId="25" xfId="0" applyFont="1" applyBorder="1" applyAlignment="1">
      <alignment horizontal="center" vertical="center" wrapText="1" shrinkToFit="1"/>
    </xf>
    <xf numFmtId="0" fontId="31" fillId="0" borderId="26" xfId="0" applyFont="1" applyBorder="1" applyAlignment="1">
      <alignment horizontal="center" vertical="center" wrapText="1" shrinkToFit="1"/>
    </xf>
    <xf numFmtId="0" fontId="31" fillId="0" borderId="17" xfId="0" applyFont="1" applyBorder="1" applyAlignment="1">
      <alignment horizontal="center" vertical="center" wrapText="1" shrinkToFit="1"/>
    </xf>
    <xf numFmtId="0" fontId="31" fillId="0" borderId="18" xfId="0" applyFont="1" applyBorder="1" applyAlignment="1">
      <alignment horizontal="center" vertical="center" wrapText="1" shrinkToFit="1"/>
    </xf>
    <xf numFmtId="0" fontId="31" fillId="0" borderId="22" xfId="0" applyFont="1" applyBorder="1" applyAlignment="1">
      <alignment horizontal="center" vertical="center" wrapText="1" shrinkToFit="1"/>
    </xf>
    <xf numFmtId="0" fontId="31" fillId="0" borderId="24" xfId="0" applyFont="1" applyBorder="1" applyAlignment="1">
      <alignment horizontal="center" vertical="center" wrapText="1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18" xfId="0" applyFont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34" xfId="0" applyFont="1" applyBorder="1" applyAlignment="1">
      <alignment horizontal="center" vertical="center" wrapText="1" shrinkToFit="1"/>
    </xf>
    <xf numFmtId="0" fontId="31" fillId="0" borderId="37" xfId="0" applyFont="1" applyBorder="1" applyAlignment="1">
      <alignment horizontal="center" vertical="center" wrapText="1" shrinkToFit="1"/>
    </xf>
    <xf numFmtId="0" fontId="31" fillId="0" borderId="38" xfId="0" applyFont="1" applyBorder="1" applyAlignment="1">
      <alignment horizontal="center" vertical="center" shrinkToFit="1"/>
    </xf>
    <xf numFmtId="0" fontId="31" fillId="0" borderId="39" xfId="0" applyFont="1" applyBorder="1" applyAlignment="1">
      <alignment horizontal="center" vertical="center" shrinkToFit="1"/>
    </xf>
    <xf numFmtId="0" fontId="31" fillId="0" borderId="28" xfId="0" applyFont="1" applyBorder="1" applyAlignment="1">
      <alignment horizontal="center" vertical="center" wrapText="1" shrinkToFit="1"/>
    </xf>
    <xf numFmtId="0" fontId="31" fillId="0" borderId="15" xfId="0" applyFont="1" applyBorder="1" applyAlignment="1">
      <alignment horizontal="center" vertical="center" wrapText="1" shrinkToFit="1"/>
    </xf>
    <xf numFmtId="0" fontId="31" fillId="0" borderId="16" xfId="0" applyFont="1" applyBorder="1" applyAlignment="1">
      <alignment horizontal="center" vertical="center" wrapText="1" shrinkToFit="1"/>
    </xf>
    <xf numFmtId="0" fontId="36" fillId="0" borderId="19" xfId="0" applyFont="1" applyBorder="1" applyAlignment="1">
      <alignment horizontal="center" vertical="center" wrapText="1" shrinkToFit="1"/>
    </xf>
    <xf numFmtId="0" fontId="36" fillId="0" borderId="20" xfId="0" applyFont="1" applyBorder="1" applyAlignment="1">
      <alignment horizontal="center" vertical="center" wrapText="1" shrinkToFit="1"/>
    </xf>
    <xf numFmtId="0" fontId="36" fillId="0" borderId="21" xfId="0" applyFont="1" applyBorder="1" applyAlignment="1">
      <alignment horizontal="center" vertical="center" wrapText="1" shrinkToFit="1"/>
    </xf>
    <xf numFmtId="0" fontId="30" fillId="0" borderId="43" xfId="0" applyFont="1" applyBorder="1" applyAlignment="1">
      <alignment horizontal="center" vertical="center" wrapText="1" shrinkToFit="1"/>
    </xf>
    <xf numFmtId="0" fontId="30" fillId="0" borderId="30" xfId="0" applyFont="1" applyBorder="1" applyAlignment="1">
      <alignment horizontal="center" vertical="center" wrapText="1" shrinkToFit="1"/>
    </xf>
    <xf numFmtId="0" fontId="31" fillId="0" borderId="43" xfId="0" applyFont="1" applyBorder="1" applyAlignment="1">
      <alignment horizontal="center" vertical="center" wrapText="1" shrinkToFit="1"/>
    </xf>
    <xf numFmtId="0" fontId="33" fillId="0" borderId="44" xfId="0" applyFont="1" applyBorder="1" applyAlignment="1">
      <alignment horizontal="center" vertical="center" wrapText="1" shrinkToFit="1"/>
    </xf>
    <xf numFmtId="0" fontId="33" fillId="0" borderId="30" xfId="0" applyFont="1" applyBorder="1" applyAlignment="1">
      <alignment horizontal="center" vertical="center" wrapText="1" shrinkToFit="1"/>
    </xf>
    <xf numFmtId="0" fontId="33" fillId="0" borderId="31" xfId="0" applyFont="1" applyBorder="1" applyAlignment="1">
      <alignment horizontal="center" vertical="center" wrapText="1" shrinkToFit="1"/>
    </xf>
    <xf numFmtId="0" fontId="30" fillId="0" borderId="45" xfId="0" applyFont="1" applyBorder="1" applyAlignment="1">
      <alignment horizontal="center" vertical="center" wrapText="1" shrinkToFit="1"/>
    </xf>
    <xf numFmtId="0" fontId="30" fillId="0" borderId="58" xfId="0" applyFont="1" applyBorder="1" applyAlignment="1">
      <alignment horizontal="center" vertical="center" wrapText="1" shrinkToFit="1"/>
    </xf>
    <xf numFmtId="0" fontId="30" fillId="0" borderId="52" xfId="0" applyFont="1" applyBorder="1" applyAlignment="1">
      <alignment horizontal="center" vertical="center" wrapText="1" shrinkToFit="1"/>
    </xf>
    <xf numFmtId="14" fontId="25" fillId="0" borderId="0" xfId="0" applyNumberFormat="1" applyFont="1" applyBorder="1" applyAlignment="1">
      <alignment horizontal="left" vertical="center" shrinkToFit="1"/>
    </xf>
    <xf numFmtId="0" fontId="16" fillId="0" borderId="0" xfId="0" quotePrefix="1" applyFont="1" applyAlignment="1">
      <alignment horizontal="left" vertical="center" wrapText="1"/>
    </xf>
    <xf numFmtId="0" fontId="16" fillId="0" borderId="0" xfId="0" quotePrefix="1" applyFont="1" applyAlignment="1">
      <alignment horizontal="left" vertical="top" wrapText="1"/>
    </xf>
    <xf numFmtId="0" fontId="40" fillId="3" borderId="0" xfId="0" applyFont="1" applyFill="1" applyAlignment="1">
      <alignment horizontal="center" vertical="top" wrapText="1"/>
    </xf>
    <xf numFmtId="0" fontId="31" fillId="0" borderId="46" xfId="0" applyFont="1" applyBorder="1" applyAlignment="1">
      <alignment horizontal="center" vertical="center" wrapText="1" shrinkToFit="1"/>
    </xf>
    <xf numFmtId="0" fontId="33" fillId="0" borderId="49" xfId="0" applyFont="1" applyBorder="1" applyAlignment="1">
      <alignment horizontal="center" vertical="center" wrapText="1" shrinkToFit="1"/>
    </xf>
    <xf numFmtId="0" fontId="33" fillId="0" borderId="56" xfId="0" applyFont="1" applyBorder="1" applyAlignment="1">
      <alignment horizontal="center" vertical="center" wrapText="1" shrinkToFit="1"/>
    </xf>
    <xf numFmtId="0" fontId="31" fillId="0" borderId="47" xfId="0" applyFont="1" applyBorder="1" applyAlignment="1">
      <alignment horizontal="center" vertical="center" wrapText="1" shrinkToFit="1"/>
    </xf>
    <xf numFmtId="0" fontId="31" fillId="0" borderId="50" xfId="0" applyFont="1" applyBorder="1" applyAlignment="1">
      <alignment horizontal="center" vertical="center" wrapText="1" shrinkToFit="1"/>
    </xf>
    <xf numFmtId="0" fontId="33" fillId="0" borderId="50" xfId="0" applyFont="1" applyBorder="1" applyAlignment="1">
      <alignment horizontal="center" vertical="center" wrapText="1" shrinkToFit="1"/>
    </xf>
    <xf numFmtId="0" fontId="33" fillId="0" borderId="57" xfId="0" applyFont="1" applyBorder="1" applyAlignment="1">
      <alignment horizontal="center" vertical="center" wrapText="1" shrinkToFit="1"/>
    </xf>
    <xf numFmtId="0" fontId="29" fillId="0" borderId="30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 shrinkToFit="1"/>
    </xf>
    <xf numFmtId="0" fontId="29" fillId="0" borderId="50" xfId="0" applyFont="1" applyBorder="1" applyAlignment="1">
      <alignment horizontal="center" vertical="center" wrapText="1" shrinkToFit="1"/>
    </xf>
    <xf numFmtId="0" fontId="29" fillId="0" borderId="52" xfId="0" applyFont="1" applyBorder="1" applyAlignment="1">
      <alignment horizontal="center" vertical="center" wrapText="1" shrinkToFit="1"/>
    </xf>
    <xf numFmtId="0" fontId="29" fillId="0" borderId="48" xfId="0" applyFont="1" applyBorder="1" applyAlignment="1">
      <alignment horizontal="center" vertical="center" wrapText="1" shrinkToFit="1"/>
    </xf>
    <xf numFmtId="0" fontId="29" fillId="0" borderId="51" xfId="0" applyFont="1" applyBorder="1" applyAlignment="1">
      <alignment horizontal="center" vertical="center" wrapText="1" shrinkToFit="1"/>
    </xf>
    <xf numFmtId="0" fontId="29" fillId="0" borderId="53" xfId="0" applyFont="1" applyBorder="1" applyAlignment="1">
      <alignment horizontal="center" vertical="center" wrapText="1" shrinkToFit="1"/>
    </xf>
    <xf numFmtId="0" fontId="29" fillId="0" borderId="54" xfId="0" applyFont="1" applyBorder="1" applyAlignment="1">
      <alignment horizontal="center" vertical="center" wrapText="1" shrinkToFit="1"/>
    </xf>
    <xf numFmtId="0" fontId="29" fillId="0" borderId="55" xfId="0" applyFont="1" applyBorder="1" applyAlignment="1">
      <alignment horizontal="center" vertical="center" wrapText="1" shrinkToFit="1"/>
    </xf>
    <xf numFmtId="0" fontId="32" fillId="0" borderId="15" xfId="0" applyFont="1" applyBorder="1" applyAlignment="1">
      <alignment horizontal="center" vertical="center" shrinkToFit="1"/>
    </xf>
    <xf numFmtId="0" fontId="32" fillId="0" borderId="16" xfId="0" applyFont="1" applyBorder="1" applyAlignment="1">
      <alignment horizontal="center" vertical="center" shrinkToFit="1"/>
    </xf>
    <xf numFmtId="0" fontId="31" fillId="0" borderId="28" xfId="0" applyFont="1" applyBorder="1" applyAlignment="1">
      <alignment horizontal="center" vertical="center" shrinkToFit="1"/>
    </xf>
    <xf numFmtId="0" fontId="31" fillId="0" borderId="15" xfId="0" applyFont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shrinkToFit="1"/>
    </xf>
    <xf numFmtId="0" fontId="29" fillId="0" borderId="30" xfId="0" applyFont="1" applyBorder="1" applyAlignment="1">
      <alignment horizontal="center" vertical="center" wrapText="1" shrinkToFit="1"/>
    </xf>
    <xf numFmtId="0" fontId="29" fillId="0" borderId="2" xfId="0" applyFont="1" applyBorder="1" applyAlignment="1">
      <alignment horizontal="center" vertical="center" wrapText="1" shrinkToFit="1"/>
    </xf>
    <xf numFmtId="0" fontId="29" fillId="0" borderId="14" xfId="0" applyFont="1" applyBorder="1" applyAlignment="1">
      <alignment horizontal="center" vertical="center" wrapText="1" shrinkToFit="1"/>
    </xf>
    <xf numFmtId="0" fontId="31" fillId="0" borderId="7" xfId="0" applyFont="1" applyBorder="1" applyAlignment="1">
      <alignment horizontal="center" vertical="center" wrapText="1" shrinkToFit="1"/>
    </xf>
    <xf numFmtId="0" fontId="31" fillId="0" borderId="8" xfId="0" applyFont="1" applyBorder="1" applyAlignment="1">
      <alignment horizontal="center" vertical="center" wrapText="1" shrinkToFit="1"/>
    </xf>
    <xf numFmtId="0" fontId="31" fillId="0" borderId="34" xfId="0" applyFont="1" applyBorder="1" applyAlignment="1">
      <alignment horizontal="center" vertical="center" wrapText="1" shrinkToFit="1"/>
    </xf>
    <xf numFmtId="0" fontId="31" fillId="0" borderId="35" xfId="0" applyFont="1" applyBorder="1" applyAlignment="1">
      <alignment horizontal="center" vertical="center" wrapText="1" shrinkToFit="1"/>
    </xf>
    <xf numFmtId="0" fontId="31" fillId="0" borderId="35" xfId="0" applyFont="1" applyBorder="1" applyAlignment="1">
      <alignment horizontal="center" vertical="center" shrinkToFit="1"/>
    </xf>
    <xf numFmtId="0" fontId="31" fillId="0" borderId="36" xfId="0" applyFont="1" applyBorder="1" applyAlignment="1">
      <alignment horizontal="center" vertical="center" shrinkToFit="1"/>
    </xf>
    <xf numFmtId="0" fontId="31" fillId="0" borderId="27" xfId="0" applyFont="1" applyBorder="1" applyAlignment="1">
      <alignment horizontal="center" vertical="center" shrinkToFit="1"/>
    </xf>
    <xf numFmtId="0" fontId="36" fillId="0" borderId="27" xfId="0" applyFont="1" applyBorder="1" applyAlignment="1">
      <alignment horizontal="center" vertical="center" wrapText="1" shrinkToFit="1"/>
    </xf>
    <xf numFmtId="0" fontId="37" fillId="0" borderId="15" xfId="0" applyFont="1" applyBorder="1" applyAlignment="1">
      <alignment horizontal="center" vertical="center" wrapText="1" shrinkToFit="1"/>
    </xf>
    <xf numFmtId="0" fontId="37" fillId="0" borderId="29" xfId="0" applyFont="1" applyBorder="1" applyAlignment="1">
      <alignment horizontal="center" vertical="center" wrapText="1" shrinkToFit="1"/>
    </xf>
    <xf numFmtId="0" fontId="36" fillId="0" borderId="32" xfId="0" applyFont="1" applyBorder="1" applyAlignment="1">
      <alignment horizontal="center" vertical="center" wrapText="1" shrinkToFit="1"/>
    </xf>
    <xf numFmtId="0" fontId="37" fillId="0" borderId="23" xfId="0" applyFont="1" applyBorder="1" applyAlignment="1">
      <alignment horizontal="center" vertical="center" wrapText="1" shrinkToFit="1"/>
    </xf>
    <xf numFmtId="0" fontId="37" fillId="0" borderId="33" xfId="0" applyFont="1" applyBorder="1" applyAlignment="1">
      <alignment horizontal="center" vertical="center" wrapText="1" shrinkToFi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8"/>
  <sheetViews>
    <sheetView workbookViewId="0">
      <selection activeCell="S17" sqref="S17"/>
    </sheetView>
  </sheetViews>
  <sheetFormatPr defaultRowHeight="15.6" x14ac:dyDescent="0.3"/>
  <cols>
    <col min="1" max="1" width="8.3984375" style="33" customWidth="1"/>
    <col min="2" max="2" width="6.69921875" style="33" customWidth="1"/>
    <col min="3" max="3" width="20.3984375" style="36" customWidth="1"/>
    <col min="4" max="4" width="8.09765625" style="35" customWidth="1"/>
    <col min="5" max="5" width="5.3984375" style="36" customWidth="1"/>
    <col min="6" max="6" width="18" style="36" customWidth="1"/>
    <col min="7" max="7" width="12.59765625" style="36" customWidth="1"/>
    <col min="8" max="8" width="10.8984375" style="36" hidden="1" customWidth="1"/>
    <col min="9" max="12" width="9.09765625" style="2" hidden="1" customWidth="1"/>
    <col min="13" max="16" width="0" style="2" hidden="1" customWidth="1"/>
    <col min="17" max="242" width="9.09765625" style="2"/>
    <col min="243" max="243" width="10" style="2" customWidth="1"/>
    <col min="244" max="244" width="18.59765625" style="2" customWidth="1"/>
    <col min="245" max="245" width="11.59765625" style="2" customWidth="1"/>
    <col min="246" max="246" width="8" style="2" customWidth="1"/>
    <col min="247" max="247" width="32.296875" style="2" customWidth="1"/>
    <col min="248" max="248" width="11.3984375" style="2" customWidth="1"/>
    <col min="249" max="249" width="0" style="2" hidden="1" customWidth="1"/>
    <col min="250" max="498" width="9.09765625" style="2"/>
    <col min="499" max="499" width="10" style="2" customWidth="1"/>
    <col min="500" max="500" width="18.59765625" style="2" customWidth="1"/>
    <col min="501" max="501" width="11.59765625" style="2" customWidth="1"/>
    <col min="502" max="502" width="8" style="2" customWidth="1"/>
    <col min="503" max="503" width="32.296875" style="2" customWidth="1"/>
    <col min="504" max="504" width="11.3984375" style="2" customWidth="1"/>
    <col min="505" max="505" width="0" style="2" hidden="1" customWidth="1"/>
    <col min="506" max="754" width="9.09765625" style="2"/>
    <col min="755" max="755" width="10" style="2" customWidth="1"/>
    <col min="756" max="756" width="18.59765625" style="2" customWidth="1"/>
    <col min="757" max="757" width="11.59765625" style="2" customWidth="1"/>
    <col min="758" max="758" width="8" style="2" customWidth="1"/>
    <col min="759" max="759" width="32.296875" style="2" customWidth="1"/>
    <col min="760" max="760" width="11.3984375" style="2" customWidth="1"/>
    <col min="761" max="761" width="0" style="2" hidden="1" customWidth="1"/>
    <col min="762" max="1010" width="9.09765625" style="2"/>
    <col min="1011" max="1011" width="10" style="2" customWidth="1"/>
    <col min="1012" max="1012" width="18.59765625" style="2" customWidth="1"/>
    <col min="1013" max="1013" width="11.59765625" style="2" customWidth="1"/>
    <col min="1014" max="1014" width="8" style="2" customWidth="1"/>
    <col min="1015" max="1015" width="32.296875" style="2" customWidth="1"/>
    <col min="1016" max="1016" width="11.3984375" style="2" customWidth="1"/>
    <col min="1017" max="1017" width="0" style="2" hidden="1" customWidth="1"/>
    <col min="1018" max="1266" width="9.09765625" style="2"/>
    <col min="1267" max="1267" width="10" style="2" customWidth="1"/>
    <col min="1268" max="1268" width="18.59765625" style="2" customWidth="1"/>
    <col min="1269" max="1269" width="11.59765625" style="2" customWidth="1"/>
    <col min="1270" max="1270" width="8" style="2" customWidth="1"/>
    <col min="1271" max="1271" width="32.296875" style="2" customWidth="1"/>
    <col min="1272" max="1272" width="11.3984375" style="2" customWidth="1"/>
    <col min="1273" max="1273" width="0" style="2" hidden="1" customWidth="1"/>
    <col min="1274" max="1522" width="9.09765625" style="2"/>
    <col min="1523" max="1523" width="10" style="2" customWidth="1"/>
    <col min="1524" max="1524" width="18.59765625" style="2" customWidth="1"/>
    <col min="1525" max="1525" width="11.59765625" style="2" customWidth="1"/>
    <col min="1526" max="1526" width="8" style="2" customWidth="1"/>
    <col min="1527" max="1527" width="32.296875" style="2" customWidth="1"/>
    <col min="1528" max="1528" width="11.3984375" style="2" customWidth="1"/>
    <col min="1529" max="1529" width="0" style="2" hidden="1" customWidth="1"/>
    <col min="1530" max="1778" width="9.09765625" style="2"/>
    <col min="1779" max="1779" width="10" style="2" customWidth="1"/>
    <col min="1780" max="1780" width="18.59765625" style="2" customWidth="1"/>
    <col min="1781" max="1781" width="11.59765625" style="2" customWidth="1"/>
    <col min="1782" max="1782" width="8" style="2" customWidth="1"/>
    <col min="1783" max="1783" width="32.296875" style="2" customWidth="1"/>
    <col min="1784" max="1784" width="11.3984375" style="2" customWidth="1"/>
    <col min="1785" max="1785" width="0" style="2" hidden="1" customWidth="1"/>
    <col min="1786" max="2034" width="9.09765625" style="2"/>
    <col min="2035" max="2035" width="10" style="2" customWidth="1"/>
    <col min="2036" max="2036" width="18.59765625" style="2" customWidth="1"/>
    <col min="2037" max="2037" width="11.59765625" style="2" customWidth="1"/>
    <col min="2038" max="2038" width="8" style="2" customWidth="1"/>
    <col min="2039" max="2039" width="32.296875" style="2" customWidth="1"/>
    <col min="2040" max="2040" width="11.3984375" style="2" customWidth="1"/>
    <col min="2041" max="2041" width="0" style="2" hidden="1" customWidth="1"/>
    <col min="2042" max="2290" width="9.09765625" style="2"/>
    <col min="2291" max="2291" width="10" style="2" customWidth="1"/>
    <col min="2292" max="2292" width="18.59765625" style="2" customWidth="1"/>
    <col min="2293" max="2293" width="11.59765625" style="2" customWidth="1"/>
    <col min="2294" max="2294" width="8" style="2" customWidth="1"/>
    <col min="2295" max="2295" width="32.296875" style="2" customWidth="1"/>
    <col min="2296" max="2296" width="11.3984375" style="2" customWidth="1"/>
    <col min="2297" max="2297" width="0" style="2" hidden="1" customWidth="1"/>
    <col min="2298" max="2546" width="9.09765625" style="2"/>
    <col min="2547" max="2547" width="10" style="2" customWidth="1"/>
    <col min="2548" max="2548" width="18.59765625" style="2" customWidth="1"/>
    <col min="2549" max="2549" width="11.59765625" style="2" customWidth="1"/>
    <col min="2550" max="2550" width="8" style="2" customWidth="1"/>
    <col min="2551" max="2551" width="32.296875" style="2" customWidth="1"/>
    <col min="2552" max="2552" width="11.3984375" style="2" customWidth="1"/>
    <col min="2553" max="2553" width="0" style="2" hidden="1" customWidth="1"/>
    <col min="2554" max="2802" width="9.09765625" style="2"/>
    <col min="2803" max="2803" width="10" style="2" customWidth="1"/>
    <col min="2804" max="2804" width="18.59765625" style="2" customWidth="1"/>
    <col min="2805" max="2805" width="11.59765625" style="2" customWidth="1"/>
    <col min="2806" max="2806" width="8" style="2" customWidth="1"/>
    <col min="2807" max="2807" width="32.296875" style="2" customWidth="1"/>
    <col min="2808" max="2808" width="11.3984375" style="2" customWidth="1"/>
    <col min="2809" max="2809" width="0" style="2" hidden="1" customWidth="1"/>
    <col min="2810" max="3058" width="9.09765625" style="2"/>
    <col min="3059" max="3059" width="10" style="2" customWidth="1"/>
    <col min="3060" max="3060" width="18.59765625" style="2" customWidth="1"/>
    <col min="3061" max="3061" width="11.59765625" style="2" customWidth="1"/>
    <col min="3062" max="3062" width="8" style="2" customWidth="1"/>
    <col min="3063" max="3063" width="32.296875" style="2" customWidth="1"/>
    <col min="3064" max="3064" width="11.3984375" style="2" customWidth="1"/>
    <col min="3065" max="3065" width="0" style="2" hidden="1" customWidth="1"/>
    <col min="3066" max="3314" width="9.09765625" style="2"/>
    <col min="3315" max="3315" width="10" style="2" customWidth="1"/>
    <col min="3316" max="3316" width="18.59765625" style="2" customWidth="1"/>
    <col min="3317" max="3317" width="11.59765625" style="2" customWidth="1"/>
    <col min="3318" max="3318" width="8" style="2" customWidth="1"/>
    <col min="3319" max="3319" width="32.296875" style="2" customWidth="1"/>
    <col min="3320" max="3320" width="11.3984375" style="2" customWidth="1"/>
    <col min="3321" max="3321" width="0" style="2" hidden="1" customWidth="1"/>
    <col min="3322" max="3570" width="9.09765625" style="2"/>
    <col min="3571" max="3571" width="10" style="2" customWidth="1"/>
    <col min="3572" max="3572" width="18.59765625" style="2" customWidth="1"/>
    <col min="3573" max="3573" width="11.59765625" style="2" customWidth="1"/>
    <col min="3574" max="3574" width="8" style="2" customWidth="1"/>
    <col min="3575" max="3575" width="32.296875" style="2" customWidth="1"/>
    <col min="3576" max="3576" width="11.3984375" style="2" customWidth="1"/>
    <col min="3577" max="3577" width="0" style="2" hidden="1" customWidth="1"/>
    <col min="3578" max="3826" width="9.09765625" style="2"/>
    <col min="3827" max="3827" width="10" style="2" customWidth="1"/>
    <col min="3828" max="3828" width="18.59765625" style="2" customWidth="1"/>
    <col min="3829" max="3829" width="11.59765625" style="2" customWidth="1"/>
    <col min="3830" max="3830" width="8" style="2" customWidth="1"/>
    <col min="3831" max="3831" width="32.296875" style="2" customWidth="1"/>
    <col min="3832" max="3832" width="11.3984375" style="2" customWidth="1"/>
    <col min="3833" max="3833" width="0" style="2" hidden="1" customWidth="1"/>
    <col min="3834" max="4082" width="9.09765625" style="2"/>
    <col min="4083" max="4083" width="10" style="2" customWidth="1"/>
    <col min="4084" max="4084" width="18.59765625" style="2" customWidth="1"/>
    <col min="4085" max="4085" width="11.59765625" style="2" customWidth="1"/>
    <col min="4086" max="4086" width="8" style="2" customWidth="1"/>
    <col min="4087" max="4087" width="32.296875" style="2" customWidth="1"/>
    <col min="4088" max="4088" width="11.3984375" style="2" customWidth="1"/>
    <col min="4089" max="4089" width="0" style="2" hidden="1" customWidth="1"/>
    <col min="4090" max="4338" width="9.09765625" style="2"/>
    <col min="4339" max="4339" width="10" style="2" customWidth="1"/>
    <col min="4340" max="4340" width="18.59765625" style="2" customWidth="1"/>
    <col min="4341" max="4341" width="11.59765625" style="2" customWidth="1"/>
    <col min="4342" max="4342" width="8" style="2" customWidth="1"/>
    <col min="4343" max="4343" width="32.296875" style="2" customWidth="1"/>
    <col min="4344" max="4344" width="11.3984375" style="2" customWidth="1"/>
    <col min="4345" max="4345" width="0" style="2" hidden="1" customWidth="1"/>
    <col min="4346" max="4594" width="9.09765625" style="2"/>
    <col min="4595" max="4595" width="10" style="2" customWidth="1"/>
    <col min="4596" max="4596" width="18.59765625" style="2" customWidth="1"/>
    <col min="4597" max="4597" width="11.59765625" style="2" customWidth="1"/>
    <col min="4598" max="4598" width="8" style="2" customWidth="1"/>
    <col min="4599" max="4599" width="32.296875" style="2" customWidth="1"/>
    <col min="4600" max="4600" width="11.3984375" style="2" customWidth="1"/>
    <col min="4601" max="4601" width="0" style="2" hidden="1" customWidth="1"/>
    <col min="4602" max="4850" width="9.09765625" style="2"/>
    <col min="4851" max="4851" width="10" style="2" customWidth="1"/>
    <col min="4852" max="4852" width="18.59765625" style="2" customWidth="1"/>
    <col min="4853" max="4853" width="11.59765625" style="2" customWidth="1"/>
    <col min="4854" max="4854" width="8" style="2" customWidth="1"/>
    <col min="4855" max="4855" width="32.296875" style="2" customWidth="1"/>
    <col min="4856" max="4856" width="11.3984375" style="2" customWidth="1"/>
    <col min="4857" max="4857" width="0" style="2" hidden="1" customWidth="1"/>
    <col min="4858" max="5106" width="9.09765625" style="2"/>
    <col min="5107" max="5107" width="10" style="2" customWidth="1"/>
    <col min="5108" max="5108" width="18.59765625" style="2" customWidth="1"/>
    <col min="5109" max="5109" width="11.59765625" style="2" customWidth="1"/>
    <col min="5110" max="5110" width="8" style="2" customWidth="1"/>
    <col min="5111" max="5111" width="32.296875" style="2" customWidth="1"/>
    <col min="5112" max="5112" width="11.3984375" style="2" customWidth="1"/>
    <col min="5113" max="5113" width="0" style="2" hidden="1" customWidth="1"/>
    <col min="5114" max="5362" width="9.09765625" style="2"/>
    <col min="5363" max="5363" width="10" style="2" customWidth="1"/>
    <col min="5364" max="5364" width="18.59765625" style="2" customWidth="1"/>
    <col min="5365" max="5365" width="11.59765625" style="2" customWidth="1"/>
    <col min="5366" max="5366" width="8" style="2" customWidth="1"/>
    <col min="5367" max="5367" width="32.296875" style="2" customWidth="1"/>
    <col min="5368" max="5368" width="11.3984375" style="2" customWidth="1"/>
    <col min="5369" max="5369" width="0" style="2" hidden="1" customWidth="1"/>
    <col min="5370" max="5618" width="9.09765625" style="2"/>
    <col min="5619" max="5619" width="10" style="2" customWidth="1"/>
    <col min="5620" max="5620" width="18.59765625" style="2" customWidth="1"/>
    <col min="5621" max="5621" width="11.59765625" style="2" customWidth="1"/>
    <col min="5622" max="5622" width="8" style="2" customWidth="1"/>
    <col min="5623" max="5623" width="32.296875" style="2" customWidth="1"/>
    <col min="5624" max="5624" width="11.3984375" style="2" customWidth="1"/>
    <col min="5625" max="5625" width="0" style="2" hidden="1" customWidth="1"/>
    <col min="5626" max="5874" width="9.09765625" style="2"/>
    <col min="5875" max="5875" width="10" style="2" customWidth="1"/>
    <col min="5876" max="5876" width="18.59765625" style="2" customWidth="1"/>
    <col min="5877" max="5877" width="11.59765625" style="2" customWidth="1"/>
    <col min="5878" max="5878" width="8" style="2" customWidth="1"/>
    <col min="5879" max="5879" width="32.296875" style="2" customWidth="1"/>
    <col min="5880" max="5880" width="11.3984375" style="2" customWidth="1"/>
    <col min="5881" max="5881" width="0" style="2" hidden="1" customWidth="1"/>
    <col min="5882" max="6130" width="9.09765625" style="2"/>
    <col min="6131" max="6131" width="10" style="2" customWidth="1"/>
    <col min="6132" max="6132" width="18.59765625" style="2" customWidth="1"/>
    <col min="6133" max="6133" width="11.59765625" style="2" customWidth="1"/>
    <col min="6134" max="6134" width="8" style="2" customWidth="1"/>
    <col min="6135" max="6135" width="32.296875" style="2" customWidth="1"/>
    <col min="6136" max="6136" width="11.3984375" style="2" customWidth="1"/>
    <col min="6137" max="6137" width="0" style="2" hidden="1" customWidth="1"/>
    <col min="6138" max="6386" width="9.09765625" style="2"/>
    <col min="6387" max="6387" width="10" style="2" customWidth="1"/>
    <col min="6388" max="6388" width="18.59765625" style="2" customWidth="1"/>
    <col min="6389" max="6389" width="11.59765625" style="2" customWidth="1"/>
    <col min="6390" max="6390" width="8" style="2" customWidth="1"/>
    <col min="6391" max="6391" width="32.296875" style="2" customWidth="1"/>
    <col min="6392" max="6392" width="11.3984375" style="2" customWidth="1"/>
    <col min="6393" max="6393" width="0" style="2" hidden="1" customWidth="1"/>
    <col min="6394" max="6642" width="9.09765625" style="2"/>
    <col min="6643" max="6643" width="10" style="2" customWidth="1"/>
    <col min="6644" max="6644" width="18.59765625" style="2" customWidth="1"/>
    <col min="6645" max="6645" width="11.59765625" style="2" customWidth="1"/>
    <col min="6646" max="6646" width="8" style="2" customWidth="1"/>
    <col min="6647" max="6647" width="32.296875" style="2" customWidth="1"/>
    <col min="6648" max="6648" width="11.3984375" style="2" customWidth="1"/>
    <col min="6649" max="6649" width="0" style="2" hidden="1" customWidth="1"/>
    <col min="6650" max="6898" width="9.09765625" style="2"/>
    <col min="6899" max="6899" width="10" style="2" customWidth="1"/>
    <col min="6900" max="6900" width="18.59765625" style="2" customWidth="1"/>
    <col min="6901" max="6901" width="11.59765625" style="2" customWidth="1"/>
    <col min="6902" max="6902" width="8" style="2" customWidth="1"/>
    <col min="6903" max="6903" width="32.296875" style="2" customWidth="1"/>
    <col min="6904" max="6904" width="11.3984375" style="2" customWidth="1"/>
    <col min="6905" max="6905" width="0" style="2" hidden="1" customWidth="1"/>
    <col min="6906" max="7154" width="9.09765625" style="2"/>
    <col min="7155" max="7155" width="10" style="2" customWidth="1"/>
    <col min="7156" max="7156" width="18.59765625" style="2" customWidth="1"/>
    <col min="7157" max="7157" width="11.59765625" style="2" customWidth="1"/>
    <col min="7158" max="7158" width="8" style="2" customWidth="1"/>
    <col min="7159" max="7159" width="32.296875" style="2" customWidth="1"/>
    <col min="7160" max="7160" width="11.3984375" style="2" customWidth="1"/>
    <col min="7161" max="7161" width="0" style="2" hidden="1" customWidth="1"/>
    <col min="7162" max="7410" width="9.09765625" style="2"/>
    <col min="7411" max="7411" width="10" style="2" customWidth="1"/>
    <col min="7412" max="7412" width="18.59765625" style="2" customWidth="1"/>
    <col min="7413" max="7413" width="11.59765625" style="2" customWidth="1"/>
    <col min="7414" max="7414" width="8" style="2" customWidth="1"/>
    <col min="7415" max="7415" width="32.296875" style="2" customWidth="1"/>
    <col min="7416" max="7416" width="11.3984375" style="2" customWidth="1"/>
    <col min="7417" max="7417" width="0" style="2" hidden="1" customWidth="1"/>
    <col min="7418" max="7666" width="9.09765625" style="2"/>
    <col min="7667" max="7667" width="10" style="2" customWidth="1"/>
    <col min="7668" max="7668" width="18.59765625" style="2" customWidth="1"/>
    <col min="7669" max="7669" width="11.59765625" style="2" customWidth="1"/>
    <col min="7670" max="7670" width="8" style="2" customWidth="1"/>
    <col min="7671" max="7671" width="32.296875" style="2" customWidth="1"/>
    <col min="7672" max="7672" width="11.3984375" style="2" customWidth="1"/>
    <col min="7673" max="7673" width="0" style="2" hidden="1" customWidth="1"/>
    <col min="7674" max="7922" width="9.09765625" style="2"/>
    <col min="7923" max="7923" width="10" style="2" customWidth="1"/>
    <col min="7924" max="7924" width="18.59765625" style="2" customWidth="1"/>
    <col min="7925" max="7925" width="11.59765625" style="2" customWidth="1"/>
    <col min="7926" max="7926" width="8" style="2" customWidth="1"/>
    <col min="7927" max="7927" width="32.296875" style="2" customWidth="1"/>
    <col min="7928" max="7928" width="11.3984375" style="2" customWidth="1"/>
    <col min="7929" max="7929" width="0" style="2" hidden="1" customWidth="1"/>
    <col min="7930" max="8178" width="9.09765625" style="2"/>
    <col min="8179" max="8179" width="10" style="2" customWidth="1"/>
    <col min="8180" max="8180" width="18.59765625" style="2" customWidth="1"/>
    <col min="8181" max="8181" width="11.59765625" style="2" customWidth="1"/>
    <col min="8182" max="8182" width="8" style="2" customWidth="1"/>
    <col min="8183" max="8183" width="32.296875" style="2" customWidth="1"/>
    <col min="8184" max="8184" width="11.3984375" style="2" customWidth="1"/>
    <col min="8185" max="8185" width="0" style="2" hidden="1" customWidth="1"/>
    <col min="8186" max="8434" width="9.09765625" style="2"/>
    <col min="8435" max="8435" width="10" style="2" customWidth="1"/>
    <col min="8436" max="8436" width="18.59765625" style="2" customWidth="1"/>
    <col min="8437" max="8437" width="11.59765625" style="2" customWidth="1"/>
    <col min="8438" max="8438" width="8" style="2" customWidth="1"/>
    <col min="8439" max="8439" width="32.296875" style="2" customWidth="1"/>
    <col min="8440" max="8440" width="11.3984375" style="2" customWidth="1"/>
    <col min="8441" max="8441" width="0" style="2" hidden="1" customWidth="1"/>
    <col min="8442" max="8690" width="9.09765625" style="2"/>
    <col min="8691" max="8691" width="10" style="2" customWidth="1"/>
    <col min="8692" max="8692" width="18.59765625" style="2" customWidth="1"/>
    <col min="8693" max="8693" width="11.59765625" style="2" customWidth="1"/>
    <col min="8694" max="8694" width="8" style="2" customWidth="1"/>
    <col min="8695" max="8695" width="32.296875" style="2" customWidth="1"/>
    <col min="8696" max="8696" width="11.3984375" style="2" customWidth="1"/>
    <col min="8697" max="8697" width="0" style="2" hidden="1" customWidth="1"/>
    <col min="8698" max="8946" width="9.09765625" style="2"/>
    <col min="8947" max="8947" width="10" style="2" customWidth="1"/>
    <col min="8948" max="8948" width="18.59765625" style="2" customWidth="1"/>
    <col min="8949" max="8949" width="11.59765625" style="2" customWidth="1"/>
    <col min="8950" max="8950" width="8" style="2" customWidth="1"/>
    <col min="8951" max="8951" width="32.296875" style="2" customWidth="1"/>
    <col min="8952" max="8952" width="11.3984375" style="2" customWidth="1"/>
    <col min="8953" max="8953" width="0" style="2" hidden="1" customWidth="1"/>
    <col min="8954" max="9202" width="9.09765625" style="2"/>
    <col min="9203" max="9203" width="10" style="2" customWidth="1"/>
    <col min="9204" max="9204" width="18.59765625" style="2" customWidth="1"/>
    <col min="9205" max="9205" width="11.59765625" style="2" customWidth="1"/>
    <col min="9206" max="9206" width="8" style="2" customWidth="1"/>
    <col min="9207" max="9207" width="32.296875" style="2" customWidth="1"/>
    <col min="9208" max="9208" width="11.3984375" style="2" customWidth="1"/>
    <col min="9209" max="9209" width="0" style="2" hidden="1" customWidth="1"/>
    <col min="9210" max="9458" width="9.09765625" style="2"/>
    <col min="9459" max="9459" width="10" style="2" customWidth="1"/>
    <col min="9460" max="9460" width="18.59765625" style="2" customWidth="1"/>
    <col min="9461" max="9461" width="11.59765625" style="2" customWidth="1"/>
    <col min="9462" max="9462" width="8" style="2" customWidth="1"/>
    <col min="9463" max="9463" width="32.296875" style="2" customWidth="1"/>
    <col min="9464" max="9464" width="11.3984375" style="2" customWidth="1"/>
    <col min="9465" max="9465" width="0" style="2" hidden="1" customWidth="1"/>
    <col min="9466" max="9714" width="9.09765625" style="2"/>
    <col min="9715" max="9715" width="10" style="2" customWidth="1"/>
    <col min="9716" max="9716" width="18.59765625" style="2" customWidth="1"/>
    <col min="9717" max="9717" width="11.59765625" style="2" customWidth="1"/>
    <col min="9718" max="9718" width="8" style="2" customWidth="1"/>
    <col min="9719" max="9719" width="32.296875" style="2" customWidth="1"/>
    <col min="9720" max="9720" width="11.3984375" style="2" customWidth="1"/>
    <col min="9721" max="9721" width="0" style="2" hidden="1" customWidth="1"/>
    <col min="9722" max="9970" width="9.09765625" style="2"/>
    <col min="9971" max="9971" width="10" style="2" customWidth="1"/>
    <col min="9972" max="9972" width="18.59765625" style="2" customWidth="1"/>
    <col min="9973" max="9973" width="11.59765625" style="2" customWidth="1"/>
    <col min="9974" max="9974" width="8" style="2" customWidth="1"/>
    <col min="9975" max="9975" width="32.296875" style="2" customWidth="1"/>
    <col min="9976" max="9976" width="11.3984375" style="2" customWidth="1"/>
    <col min="9977" max="9977" width="0" style="2" hidden="1" customWidth="1"/>
    <col min="9978" max="10226" width="9.09765625" style="2"/>
    <col min="10227" max="10227" width="10" style="2" customWidth="1"/>
    <col min="10228" max="10228" width="18.59765625" style="2" customWidth="1"/>
    <col min="10229" max="10229" width="11.59765625" style="2" customWidth="1"/>
    <col min="10230" max="10230" width="8" style="2" customWidth="1"/>
    <col min="10231" max="10231" width="32.296875" style="2" customWidth="1"/>
    <col min="10232" max="10232" width="11.3984375" style="2" customWidth="1"/>
    <col min="10233" max="10233" width="0" style="2" hidden="1" customWidth="1"/>
    <col min="10234" max="10482" width="9.09765625" style="2"/>
    <col min="10483" max="10483" width="10" style="2" customWidth="1"/>
    <col min="10484" max="10484" width="18.59765625" style="2" customWidth="1"/>
    <col min="10485" max="10485" width="11.59765625" style="2" customWidth="1"/>
    <col min="10486" max="10486" width="8" style="2" customWidth="1"/>
    <col min="10487" max="10487" width="32.296875" style="2" customWidth="1"/>
    <col min="10488" max="10488" width="11.3984375" style="2" customWidth="1"/>
    <col min="10489" max="10489" width="0" style="2" hidden="1" customWidth="1"/>
    <col min="10490" max="10738" width="9.09765625" style="2"/>
    <col min="10739" max="10739" width="10" style="2" customWidth="1"/>
    <col min="10740" max="10740" width="18.59765625" style="2" customWidth="1"/>
    <col min="10741" max="10741" width="11.59765625" style="2" customWidth="1"/>
    <col min="10742" max="10742" width="8" style="2" customWidth="1"/>
    <col min="10743" max="10743" width="32.296875" style="2" customWidth="1"/>
    <col min="10744" max="10744" width="11.3984375" style="2" customWidth="1"/>
    <col min="10745" max="10745" width="0" style="2" hidden="1" customWidth="1"/>
    <col min="10746" max="10994" width="9.09765625" style="2"/>
    <col min="10995" max="10995" width="10" style="2" customWidth="1"/>
    <col min="10996" max="10996" width="18.59765625" style="2" customWidth="1"/>
    <col min="10997" max="10997" width="11.59765625" style="2" customWidth="1"/>
    <col min="10998" max="10998" width="8" style="2" customWidth="1"/>
    <col min="10999" max="10999" width="32.296875" style="2" customWidth="1"/>
    <col min="11000" max="11000" width="11.3984375" style="2" customWidth="1"/>
    <col min="11001" max="11001" width="0" style="2" hidden="1" customWidth="1"/>
    <col min="11002" max="11250" width="9.09765625" style="2"/>
    <col min="11251" max="11251" width="10" style="2" customWidth="1"/>
    <col min="11252" max="11252" width="18.59765625" style="2" customWidth="1"/>
    <col min="11253" max="11253" width="11.59765625" style="2" customWidth="1"/>
    <col min="11254" max="11254" width="8" style="2" customWidth="1"/>
    <col min="11255" max="11255" width="32.296875" style="2" customWidth="1"/>
    <col min="11256" max="11256" width="11.3984375" style="2" customWidth="1"/>
    <col min="11257" max="11257" width="0" style="2" hidden="1" customWidth="1"/>
    <col min="11258" max="11506" width="9.09765625" style="2"/>
    <col min="11507" max="11507" width="10" style="2" customWidth="1"/>
    <col min="11508" max="11508" width="18.59765625" style="2" customWidth="1"/>
    <col min="11509" max="11509" width="11.59765625" style="2" customWidth="1"/>
    <col min="11510" max="11510" width="8" style="2" customWidth="1"/>
    <col min="11511" max="11511" width="32.296875" style="2" customWidth="1"/>
    <col min="11512" max="11512" width="11.3984375" style="2" customWidth="1"/>
    <col min="11513" max="11513" width="0" style="2" hidden="1" customWidth="1"/>
    <col min="11514" max="11762" width="9.09765625" style="2"/>
    <col min="11763" max="11763" width="10" style="2" customWidth="1"/>
    <col min="11764" max="11764" width="18.59765625" style="2" customWidth="1"/>
    <col min="11765" max="11765" width="11.59765625" style="2" customWidth="1"/>
    <col min="11766" max="11766" width="8" style="2" customWidth="1"/>
    <col min="11767" max="11767" width="32.296875" style="2" customWidth="1"/>
    <col min="11768" max="11768" width="11.3984375" style="2" customWidth="1"/>
    <col min="11769" max="11769" width="0" style="2" hidden="1" customWidth="1"/>
    <col min="11770" max="12018" width="9.09765625" style="2"/>
    <col min="12019" max="12019" width="10" style="2" customWidth="1"/>
    <col min="12020" max="12020" width="18.59765625" style="2" customWidth="1"/>
    <col min="12021" max="12021" width="11.59765625" style="2" customWidth="1"/>
    <col min="12022" max="12022" width="8" style="2" customWidth="1"/>
    <col min="12023" max="12023" width="32.296875" style="2" customWidth="1"/>
    <col min="12024" max="12024" width="11.3984375" style="2" customWidth="1"/>
    <col min="12025" max="12025" width="0" style="2" hidden="1" customWidth="1"/>
    <col min="12026" max="12274" width="9.09765625" style="2"/>
    <col min="12275" max="12275" width="10" style="2" customWidth="1"/>
    <col min="12276" max="12276" width="18.59765625" style="2" customWidth="1"/>
    <col min="12277" max="12277" width="11.59765625" style="2" customWidth="1"/>
    <col min="12278" max="12278" width="8" style="2" customWidth="1"/>
    <col min="12279" max="12279" width="32.296875" style="2" customWidth="1"/>
    <col min="12280" max="12280" width="11.3984375" style="2" customWidth="1"/>
    <col min="12281" max="12281" width="0" style="2" hidden="1" customWidth="1"/>
    <col min="12282" max="12530" width="9.09765625" style="2"/>
    <col min="12531" max="12531" width="10" style="2" customWidth="1"/>
    <col min="12532" max="12532" width="18.59765625" style="2" customWidth="1"/>
    <col min="12533" max="12533" width="11.59765625" style="2" customWidth="1"/>
    <col min="12534" max="12534" width="8" style="2" customWidth="1"/>
    <col min="12535" max="12535" width="32.296875" style="2" customWidth="1"/>
    <col min="12536" max="12536" width="11.3984375" style="2" customWidth="1"/>
    <col min="12537" max="12537" width="0" style="2" hidden="1" customWidth="1"/>
    <col min="12538" max="12786" width="9.09765625" style="2"/>
    <col min="12787" max="12787" width="10" style="2" customWidth="1"/>
    <col min="12788" max="12788" width="18.59765625" style="2" customWidth="1"/>
    <col min="12789" max="12789" width="11.59765625" style="2" customWidth="1"/>
    <col min="12790" max="12790" width="8" style="2" customWidth="1"/>
    <col min="12791" max="12791" width="32.296875" style="2" customWidth="1"/>
    <col min="12792" max="12792" width="11.3984375" style="2" customWidth="1"/>
    <col min="12793" max="12793" width="0" style="2" hidden="1" customWidth="1"/>
    <col min="12794" max="13042" width="9.09765625" style="2"/>
    <col min="13043" max="13043" width="10" style="2" customWidth="1"/>
    <col min="13044" max="13044" width="18.59765625" style="2" customWidth="1"/>
    <col min="13045" max="13045" width="11.59765625" style="2" customWidth="1"/>
    <col min="13046" max="13046" width="8" style="2" customWidth="1"/>
    <col min="13047" max="13047" width="32.296875" style="2" customWidth="1"/>
    <col min="13048" max="13048" width="11.3984375" style="2" customWidth="1"/>
    <col min="13049" max="13049" width="0" style="2" hidden="1" customWidth="1"/>
    <col min="13050" max="13298" width="9.09765625" style="2"/>
    <col min="13299" max="13299" width="10" style="2" customWidth="1"/>
    <col min="13300" max="13300" width="18.59765625" style="2" customWidth="1"/>
    <col min="13301" max="13301" width="11.59765625" style="2" customWidth="1"/>
    <col min="13302" max="13302" width="8" style="2" customWidth="1"/>
    <col min="13303" max="13303" width="32.296875" style="2" customWidth="1"/>
    <col min="13304" max="13304" width="11.3984375" style="2" customWidth="1"/>
    <col min="13305" max="13305" width="0" style="2" hidden="1" customWidth="1"/>
    <col min="13306" max="13554" width="9.09765625" style="2"/>
    <col min="13555" max="13555" width="10" style="2" customWidth="1"/>
    <col min="13556" max="13556" width="18.59765625" style="2" customWidth="1"/>
    <col min="13557" max="13557" width="11.59765625" style="2" customWidth="1"/>
    <col min="13558" max="13558" width="8" style="2" customWidth="1"/>
    <col min="13559" max="13559" width="32.296875" style="2" customWidth="1"/>
    <col min="13560" max="13560" width="11.3984375" style="2" customWidth="1"/>
    <col min="13561" max="13561" width="0" style="2" hidden="1" customWidth="1"/>
    <col min="13562" max="13810" width="9.09765625" style="2"/>
    <col min="13811" max="13811" width="10" style="2" customWidth="1"/>
    <col min="13812" max="13812" width="18.59765625" style="2" customWidth="1"/>
    <col min="13813" max="13813" width="11.59765625" style="2" customWidth="1"/>
    <col min="13814" max="13814" width="8" style="2" customWidth="1"/>
    <col min="13815" max="13815" width="32.296875" style="2" customWidth="1"/>
    <col min="13816" max="13816" width="11.3984375" style="2" customWidth="1"/>
    <col min="13817" max="13817" width="0" style="2" hidden="1" customWidth="1"/>
    <col min="13818" max="14066" width="9.09765625" style="2"/>
    <col min="14067" max="14067" width="10" style="2" customWidth="1"/>
    <col min="14068" max="14068" width="18.59765625" style="2" customWidth="1"/>
    <col min="14069" max="14069" width="11.59765625" style="2" customWidth="1"/>
    <col min="14070" max="14070" width="8" style="2" customWidth="1"/>
    <col min="14071" max="14071" width="32.296875" style="2" customWidth="1"/>
    <col min="14072" max="14072" width="11.3984375" style="2" customWidth="1"/>
    <col min="14073" max="14073" width="0" style="2" hidden="1" customWidth="1"/>
    <col min="14074" max="14322" width="9.09765625" style="2"/>
    <col min="14323" max="14323" width="10" style="2" customWidth="1"/>
    <col min="14324" max="14324" width="18.59765625" style="2" customWidth="1"/>
    <col min="14325" max="14325" width="11.59765625" style="2" customWidth="1"/>
    <col min="14326" max="14326" width="8" style="2" customWidth="1"/>
    <col min="14327" max="14327" width="32.296875" style="2" customWidth="1"/>
    <col min="14328" max="14328" width="11.3984375" style="2" customWidth="1"/>
    <col min="14329" max="14329" width="0" style="2" hidden="1" customWidth="1"/>
    <col min="14330" max="14578" width="9.09765625" style="2"/>
    <col min="14579" max="14579" width="10" style="2" customWidth="1"/>
    <col min="14580" max="14580" width="18.59765625" style="2" customWidth="1"/>
    <col min="14581" max="14581" width="11.59765625" style="2" customWidth="1"/>
    <col min="14582" max="14582" width="8" style="2" customWidth="1"/>
    <col min="14583" max="14583" width="32.296875" style="2" customWidth="1"/>
    <col min="14584" max="14584" width="11.3984375" style="2" customWidth="1"/>
    <col min="14585" max="14585" width="0" style="2" hidden="1" customWidth="1"/>
    <col min="14586" max="14834" width="9.09765625" style="2"/>
    <col min="14835" max="14835" width="10" style="2" customWidth="1"/>
    <col min="14836" max="14836" width="18.59765625" style="2" customWidth="1"/>
    <col min="14837" max="14837" width="11.59765625" style="2" customWidth="1"/>
    <col min="14838" max="14838" width="8" style="2" customWidth="1"/>
    <col min="14839" max="14839" width="32.296875" style="2" customWidth="1"/>
    <col min="14840" max="14840" width="11.3984375" style="2" customWidth="1"/>
    <col min="14841" max="14841" width="0" style="2" hidden="1" customWidth="1"/>
    <col min="14842" max="15090" width="9.09765625" style="2"/>
    <col min="15091" max="15091" width="10" style="2" customWidth="1"/>
    <col min="15092" max="15092" width="18.59765625" style="2" customWidth="1"/>
    <col min="15093" max="15093" width="11.59765625" style="2" customWidth="1"/>
    <col min="15094" max="15094" width="8" style="2" customWidth="1"/>
    <col min="15095" max="15095" width="32.296875" style="2" customWidth="1"/>
    <col min="15096" max="15096" width="11.3984375" style="2" customWidth="1"/>
    <col min="15097" max="15097" width="0" style="2" hidden="1" customWidth="1"/>
    <col min="15098" max="15346" width="9.09765625" style="2"/>
    <col min="15347" max="15347" width="10" style="2" customWidth="1"/>
    <col min="15348" max="15348" width="18.59765625" style="2" customWidth="1"/>
    <col min="15349" max="15349" width="11.59765625" style="2" customWidth="1"/>
    <col min="15350" max="15350" width="8" style="2" customWidth="1"/>
    <col min="15351" max="15351" width="32.296875" style="2" customWidth="1"/>
    <col min="15352" max="15352" width="11.3984375" style="2" customWidth="1"/>
    <col min="15353" max="15353" width="0" style="2" hidden="1" customWidth="1"/>
    <col min="15354" max="15602" width="9.09765625" style="2"/>
    <col min="15603" max="15603" width="10" style="2" customWidth="1"/>
    <col min="15604" max="15604" width="18.59765625" style="2" customWidth="1"/>
    <col min="15605" max="15605" width="11.59765625" style="2" customWidth="1"/>
    <col min="15606" max="15606" width="8" style="2" customWidth="1"/>
    <col min="15607" max="15607" width="32.296875" style="2" customWidth="1"/>
    <col min="15608" max="15608" width="11.3984375" style="2" customWidth="1"/>
    <col min="15609" max="15609" width="0" style="2" hidden="1" customWidth="1"/>
    <col min="15610" max="15858" width="9.09765625" style="2"/>
    <col min="15859" max="15859" width="10" style="2" customWidth="1"/>
    <col min="15860" max="15860" width="18.59765625" style="2" customWidth="1"/>
    <col min="15861" max="15861" width="11.59765625" style="2" customWidth="1"/>
    <col min="15862" max="15862" width="8" style="2" customWidth="1"/>
    <col min="15863" max="15863" width="32.296875" style="2" customWidth="1"/>
    <col min="15864" max="15864" width="11.3984375" style="2" customWidth="1"/>
    <col min="15865" max="15865" width="0" style="2" hidden="1" customWidth="1"/>
    <col min="15866" max="16114" width="9.09765625" style="2"/>
    <col min="16115" max="16115" width="10" style="2" customWidth="1"/>
    <col min="16116" max="16116" width="18.59765625" style="2" customWidth="1"/>
    <col min="16117" max="16117" width="11.59765625" style="2" customWidth="1"/>
    <col min="16118" max="16118" width="8" style="2" customWidth="1"/>
    <col min="16119" max="16119" width="32.296875" style="2" customWidth="1"/>
    <col min="16120" max="16120" width="11.3984375" style="2" customWidth="1"/>
    <col min="16121" max="16121" width="0" style="2" hidden="1" customWidth="1"/>
    <col min="16122" max="16384" width="9.09765625" style="2"/>
  </cols>
  <sheetData>
    <row r="1" spans="1:8" x14ac:dyDescent="0.3">
      <c r="A1" s="92" t="s">
        <v>41</v>
      </c>
      <c r="B1" s="92"/>
      <c r="C1" s="92"/>
      <c r="D1" s="92"/>
      <c r="E1" s="92"/>
      <c r="F1" s="92"/>
      <c r="G1" s="92"/>
      <c r="H1" s="1"/>
    </row>
    <row r="2" spans="1:8" s="3" customFormat="1" x14ac:dyDescent="0.3">
      <c r="B2" s="2"/>
      <c r="D2" s="4"/>
      <c r="F2" s="5" t="s">
        <v>0</v>
      </c>
      <c r="G2" s="6">
        <v>43622</v>
      </c>
      <c r="H2" s="6"/>
    </row>
    <row r="3" spans="1:8" s="7" customFormat="1" ht="13.8" x14ac:dyDescent="0.25">
      <c r="A3" s="93" t="s">
        <v>1</v>
      </c>
      <c r="B3" s="94"/>
      <c r="C3" s="95"/>
      <c r="D3" s="99" t="s">
        <v>2</v>
      </c>
      <c r="E3" s="100"/>
      <c r="F3" s="100"/>
      <c r="G3" s="101" t="s">
        <v>3</v>
      </c>
      <c r="H3" s="88" t="s">
        <v>4</v>
      </c>
    </row>
    <row r="4" spans="1:8" s="7" customFormat="1" ht="13.8" x14ac:dyDescent="0.25">
      <c r="A4" s="96"/>
      <c r="B4" s="97"/>
      <c r="C4" s="98"/>
      <c r="D4" s="8" t="s">
        <v>5</v>
      </c>
      <c r="E4" s="90" t="s">
        <v>6</v>
      </c>
      <c r="F4" s="91"/>
      <c r="G4" s="102"/>
      <c r="H4" s="89"/>
    </row>
    <row r="5" spans="1:8" s="12" customFormat="1" ht="15.75" customHeight="1" x14ac:dyDescent="0.25">
      <c r="A5" s="80" t="s">
        <v>47</v>
      </c>
      <c r="B5" s="9">
        <v>1</v>
      </c>
      <c r="C5" s="10" t="s">
        <v>7</v>
      </c>
      <c r="D5" s="16">
        <v>80</v>
      </c>
      <c r="E5" s="16">
        <v>54</v>
      </c>
      <c r="F5" s="40" t="s">
        <v>42</v>
      </c>
      <c r="G5" s="11">
        <f t="shared" ref="G5:G75" si="0">D5+E5</f>
        <v>134</v>
      </c>
      <c r="H5" s="103">
        <v>16</v>
      </c>
    </row>
    <row r="6" spans="1:8" s="12" customFormat="1" ht="15.75" customHeight="1" x14ac:dyDescent="0.25">
      <c r="A6" s="80"/>
      <c r="B6" s="9">
        <v>2</v>
      </c>
      <c r="C6" s="10" t="s">
        <v>8</v>
      </c>
      <c r="D6" s="16">
        <v>3</v>
      </c>
      <c r="E6" s="16"/>
      <c r="F6" s="40"/>
      <c r="G6" s="11">
        <f t="shared" si="0"/>
        <v>3</v>
      </c>
      <c r="H6" s="86"/>
    </row>
    <row r="7" spans="1:8" s="12" customFormat="1" ht="15.75" customHeight="1" x14ac:dyDescent="0.25">
      <c r="A7" s="80"/>
      <c r="B7" s="9">
        <v>3</v>
      </c>
      <c r="C7" s="10" t="s">
        <v>43</v>
      </c>
      <c r="D7" s="16">
        <v>9</v>
      </c>
      <c r="E7" s="16"/>
      <c r="F7" s="40"/>
      <c r="G7" s="11">
        <f t="shared" si="0"/>
        <v>9</v>
      </c>
      <c r="H7" s="86"/>
    </row>
    <row r="8" spans="1:8" s="15" customFormat="1" ht="15.75" customHeight="1" x14ac:dyDescent="0.25">
      <c r="A8" s="80"/>
      <c r="B8" s="9">
        <v>4</v>
      </c>
      <c r="C8" s="13" t="s">
        <v>10</v>
      </c>
      <c r="D8" s="16">
        <v>12</v>
      </c>
      <c r="E8" s="16"/>
      <c r="F8" s="21"/>
      <c r="G8" s="11">
        <f>D8+E8</f>
        <v>12</v>
      </c>
      <c r="H8" s="86"/>
    </row>
    <row r="9" spans="1:8" s="12" customFormat="1" ht="15.75" customHeight="1" x14ac:dyDescent="0.25">
      <c r="A9" s="80"/>
      <c r="B9" s="9">
        <v>5</v>
      </c>
      <c r="C9" s="13" t="s">
        <v>11</v>
      </c>
      <c r="D9" s="16">
        <v>28</v>
      </c>
      <c r="E9" s="16">
        <v>16</v>
      </c>
      <c r="F9" s="40" t="s">
        <v>44</v>
      </c>
      <c r="G9" s="11">
        <f t="shared" si="0"/>
        <v>44</v>
      </c>
      <c r="H9" s="86"/>
    </row>
    <row r="10" spans="1:8" s="12" customFormat="1" ht="15.75" customHeight="1" x14ac:dyDescent="0.25">
      <c r="A10" s="80"/>
      <c r="B10" s="9">
        <v>6</v>
      </c>
      <c r="C10" s="13" t="s">
        <v>12</v>
      </c>
      <c r="D10" s="16">
        <v>9</v>
      </c>
      <c r="E10" s="16"/>
      <c r="F10" s="41"/>
      <c r="G10" s="11">
        <f t="shared" si="0"/>
        <v>9</v>
      </c>
      <c r="H10" s="86"/>
    </row>
    <row r="11" spans="1:8" s="12" customFormat="1" ht="41.25" customHeight="1" x14ac:dyDescent="0.25">
      <c r="A11" s="80"/>
      <c r="B11" s="9">
        <v>7</v>
      </c>
      <c r="C11" s="13" t="s">
        <v>13</v>
      </c>
      <c r="D11" s="16">
        <v>42</v>
      </c>
      <c r="E11" s="16">
        <v>26</v>
      </c>
      <c r="F11" s="40" t="s">
        <v>45</v>
      </c>
      <c r="G11" s="11">
        <f t="shared" si="0"/>
        <v>68</v>
      </c>
      <c r="H11" s="86"/>
    </row>
    <row r="12" spans="1:8" s="18" customFormat="1" ht="15.75" customHeight="1" x14ac:dyDescent="0.25">
      <c r="A12" s="80"/>
      <c r="B12" s="9">
        <v>8</v>
      </c>
      <c r="C12" s="17" t="s">
        <v>14</v>
      </c>
      <c r="D12" s="20">
        <v>9</v>
      </c>
      <c r="E12" s="20"/>
      <c r="F12" s="42"/>
      <c r="G12" s="11">
        <f t="shared" si="0"/>
        <v>9</v>
      </c>
      <c r="H12" s="86"/>
    </row>
    <row r="13" spans="1:8" s="18" customFormat="1" ht="15.75" customHeight="1" x14ac:dyDescent="0.25">
      <c r="A13" s="80"/>
      <c r="B13" s="9">
        <v>9</v>
      </c>
      <c r="C13" s="17" t="s">
        <v>15</v>
      </c>
      <c r="D13" s="20">
        <v>13</v>
      </c>
      <c r="E13" s="20"/>
      <c r="F13" s="42"/>
      <c r="G13" s="11">
        <f t="shared" si="0"/>
        <v>13</v>
      </c>
      <c r="H13" s="86"/>
    </row>
    <row r="14" spans="1:8" s="18" customFormat="1" ht="15.75" customHeight="1" x14ac:dyDescent="0.25">
      <c r="A14" s="80"/>
      <c r="B14" s="9">
        <v>10</v>
      </c>
      <c r="C14" s="17" t="s">
        <v>16</v>
      </c>
      <c r="D14" s="20">
        <v>1</v>
      </c>
      <c r="E14" s="20"/>
      <c r="F14" s="42"/>
      <c r="G14" s="11">
        <f t="shared" si="0"/>
        <v>1</v>
      </c>
      <c r="H14" s="86"/>
    </row>
    <row r="15" spans="1:8" s="12" customFormat="1" ht="15.75" customHeight="1" x14ac:dyDescent="0.25">
      <c r="A15" s="87"/>
      <c r="B15" s="9">
        <v>11</v>
      </c>
      <c r="C15" s="13" t="s">
        <v>17</v>
      </c>
      <c r="D15" s="20">
        <v>1</v>
      </c>
      <c r="E15" s="16"/>
      <c r="F15" s="41"/>
      <c r="G15" s="11">
        <f t="shared" si="0"/>
        <v>1</v>
      </c>
      <c r="H15" s="86"/>
    </row>
    <row r="16" spans="1:8" s="12" customFormat="1" ht="15.75" customHeight="1" x14ac:dyDescent="0.25">
      <c r="A16" s="87"/>
      <c r="B16" s="9">
        <v>12</v>
      </c>
      <c r="C16" s="13" t="s">
        <v>18</v>
      </c>
      <c r="D16" s="16">
        <v>1</v>
      </c>
      <c r="E16" s="16"/>
      <c r="F16" s="41"/>
      <c r="G16" s="11">
        <f t="shared" si="0"/>
        <v>1</v>
      </c>
      <c r="H16" s="86"/>
    </row>
    <row r="17" spans="1:15" s="12" customFormat="1" ht="15.75" customHeight="1" x14ac:dyDescent="0.25">
      <c r="A17" s="87"/>
      <c r="B17" s="9">
        <v>13</v>
      </c>
      <c r="C17" s="13" t="s">
        <v>19</v>
      </c>
      <c r="D17" s="16">
        <v>0</v>
      </c>
      <c r="E17" s="16"/>
      <c r="F17" s="41"/>
      <c r="G17" s="11">
        <f t="shared" si="0"/>
        <v>0</v>
      </c>
      <c r="H17" s="86"/>
    </row>
    <row r="18" spans="1:15" s="12" customFormat="1" ht="29.25" customHeight="1" x14ac:dyDescent="0.25">
      <c r="A18" s="87"/>
      <c r="B18" s="9">
        <v>14</v>
      </c>
      <c r="C18" s="13" t="s">
        <v>20</v>
      </c>
      <c r="D18" s="16">
        <v>9</v>
      </c>
      <c r="E18" s="16"/>
      <c r="F18" s="40"/>
      <c r="G18" s="11">
        <f t="shared" si="0"/>
        <v>9</v>
      </c>
      <c r="H18" s="86"/>
      <c r="O18" s="12">
        <f>562/16</f>
        <v>35.125</v>
      </c>
    </row>
    <row r="19" spans="1:15" s="12" customFormat="1" ht="15.75" customHeight="1" x14ac:dyDescent="0.25">
      <c r="A19" s="87"/>
      <c r="B19" s="9">
        <v>15</v>
      </c>
      <c r="C19" s="13" t="s">
        <v>21</v>
      </c>
      <c r="D19" s="16">
        <v>21</v>
      </c>
      <c r="E19" s="16"/>
      <c r="F19" s="41"/>
      <c r="G19" s="11">
        <f t="shared" si="0"/>
        <v>21</v>
      </c>
      <c r="H19" s="86"/>
    </row>
    <row r="20" spans="1:15" s="12" customFormat="1" ht="15.75" customHeight="1" x14ac:dyDescent="0.25">
      <c r="A20" s="87"/>
      <c r="B20" s="9">
        <v>16</v>
      </c>
      <c r="C20" s="13" t="s">
        <v>22</v>
      </c>
      <c r="D20" s="16">
        <v>5</v>
      </c>
      <c r="E20" s="16"/>
      <c r="F20" s="41"/>
      <c r="G20" s="11">
        <f t="shared" si="0"/>
        <v>5</v>
      </c>
      <c r="H20" s="86"/>
    </row>
    <row r="21" spans="1:15" s="12" customFormat="1" ht="15.75" customHeight="1" x14ac:dyDescent="0.25">
      <c r="A21" s="87"/>
      <c r="B21" s="9">
        <v>17</v>
      </c>
      <c r="C21" s="13" t="s">
        <v>23</v>
      </c>
      <c r="D21" s="16">
        <v>12</v>
      </c>
      <c r="E21" s="16"/>
      <c r="F21" s="41"/>
      <c r="G21" s="11">
        <f t="shared" si="0"/>
        <v>12</v>
      </c>
      <c r="H21" s="86"/>
    </row>
    <row r="22" spans="1:15" s="12" customFormat="1" ht="15.75" customHeight="1" x14ac:dyDescent="0.25">
      <c r="A22" s="87"/>
      <c r="B22" s="9">
        <v>18</v>
      </c>
      <c r="C22" s="13" t="s">
        <v>24</v>
      </c>
      <c r="D22" s="16">
        <v>17</v>
      </c>
      <c r="E22" s="16"/>
      <c r="F22" s="41"/>
      <c r="G22" s="11">
        <f t="shared" si="0"/>
        <v>17</v>
      </c>
      <c r="H22" s="86"/>
    </row>
    <row r="23" spans="1:15" s="12" customFormat="1" ht="15.75" customHeight="1" x14ac:dyDescent="0.25">
      <c r="A23" s="87"/>
      <c r="B23" s="9">
        <v>19</v>
      </c>
      <c r="C23" s="13" t="s">
        <v>25</v>
      </c>
      <c r="D23" s="16">
        <v>18</v>
      </c>
      <c r="E23" s="16"/>
      <c r="F23" s="41"/>
      <c r="G23" s="11">
        <f t="shared" si="0"/>
        <v>18</v>
      </c>
      <c r="H23" s="86"/>
    </row>
    <row r="24" spans="1:15" s="12" customFormat="1" ht="15.75" customHeight="1" x14ac:dyDescent="0.25">
      <c r="A24" s="87"/>
      <c r="B24" s="9">
        <v>20</v>
      </c>
      <c r="C24" s="13" t="s">
        <v>26</v>
      </c>
      <c r="D24" s="16">
        <v>15</v>
      </c>
      <c r="E24" s="16"/>
      <c r="F24" s="41"/>
      <c r="G24" s="11">
        <f t="shared" si="0"/>
        <v>15</v>
      </c>
      <c r="H24" s="86"/>
    </row>
    <row r="25" spans="1:15" s="12" customFormat="1" ht="15.75" customHeight="1" x14ac:dyDescent="0.25">
      <c r="A25" s="87"/>
      <c r="B25" s="9">
        <v>21</v>
      </c>
      <c r="C25" s="13" t="s">
        <v>9</v>
      </c>
      <c r="D25" s="16">
        <v>2</v>
      </c>
      <c r="E25" s="16"/>
      <c r="F25" s="41"/>
      <c r="G25" s="11">
        <f t="shared" ref="G25" si="1">D25+E25</f>
        <v>2</v>
      </c>
      <c r="H25" s="86"/>
    </row>
    <row r="26" spans="1:15" s="12" customFormat="1" ht="15.75" customHeight="1" x14ac:dyDescent="0.25">
      <c r="A26" s="87"/>
      <c r="B26" s="9">
        <v>22</v>
      </c>
      <c r="C26" s="19" t="s">
        <v>27</v>
      </c>
      <c r="D26" s="20">
        <v>18</v>
      </c>
      <c r="E26" s="16"/>
      <c r="F26" s="41"/>
      <c r="G26" s="11">
        <f t="shared" si="0"/>
        <v>18</v>
      </c>
      <c r="H26" s="86"/>
    </row>
    <row r="27" spans="1:15" s="12" customFormat="1" ht="15.75" customHeight="1" x14ac:dyDescent="0.25">
      <c r="A27" s="87"/>
      <c r="B27" s="9">
        <v>23</v>
      </c>
      <c r="C27" s="13" t="s">
        <v>28</v>
      </c>
      <c r="D27" s="16">
        <v>14</v>
      </c>
      <c r="E27" s="16">
        <v>34</v>
      </c>
      <c r="F27" s="41" t="s">
        <v>46</v>
      </c>
      <c r="G27" s="11">
        <f t="shared" si="0"/>
        <v>48</v>
      </c>
      <c r="H27" s="86"/>
    </row>
    <row r="28" spans="1:15" s="12" customFormat="1" ht="15.75" customHeight="1" x14ac:dyDescent="0.25">
      <c r="A28" s="87"/>
      <c r="B28" s="9">
        <v>24</v>
      </c>
      <c r="C28" s="13" t="s">
        <v>29</v>
      </c>
      <c r="D28" s="16">
        <v>0</v>
      </c>
      <c r="E28" s="16"/>
      <c r="F28" s="16"/>
      <c r="G28" s="11">
        <f t="shared" si="0"/>
        <v>0</v>
      </c>
      <c r="H28" s="86"/>
    </row>
    <row r="29" spans="1:15" s="12" customFormat="1" ht="15.75" customHeight="1" x14ac:dyDescent="0.25">
      <c r="A29" s="87"/>
      <c r="B29" s="9">
        <v>25</v>
      </c>
      <c r="C29" s="13" t="s">
        <v>30</v>
      </c>
      <c r="D29" s="16">
        <v>1</v>
      </c>
      <c r="E29" s="13"/>
      <c r="F29" s="13"/>
      <c r="G29" s="11">
        <f t="shared" si="0"/>
        <v>1</v>
      </c>
      <c r="H29" s="86"/>
    </row>
    <row r="30" spans="1:15" s="7" customFormat="1" ht="15.75" customHeight="1" x14ac:dyDescent="0.25">
      <c r="A30" s="83" t="s">
        <v>31</v>
      </c>
      <c r="B30" s="84"/>
      <c r="C30" s="85"/>
      <c r="D30" s="21">
        <f>SUM(D5:D29)</f>
        <v>340</v>
      </c>
      <c r="E30" s="14">
        <f>SUM(E5:E29)</f>
        <v>130</v>
      </c>
      <c r="F30" s="14"/>
      <c r="G30" s="22">
        <f t="shared" si="0"/>
        <v>470</v>
      </c>
      <c r="H30" s="22"/>
    </row>
    <row r="31" spans="1:15" s="12" customFormat="1" ht="15.75" customHeight="1" x14ac:dyDescent="0.25">
      <c r="A31" s="80" t="s">
        <v>48</v>
      </c>
      <c r="B31" s="23">
        <v>1</v>
      </c>
      <c r="C31" s="13" t="s">
        <v>7</v>
      </c>
      <c r="D31" s="16">
        <v>9</v>
      </c>
      <c r="E31" s="20"/>
      <c r="F31" s="16"/>
      <c r="G31" s="11">
        <f t="shared" si="0"/>
        <v>9</v>
      </c>
      <c r="H31" s="86">
        <v>3</v>
      </c>
    </row>
    <row r="32" spans="1:15" s="12" customFormat="1" ht="15.75" customHeight="1" x14ac:dyDescent="0.25">
      <c r="A32" s="80"/>
      <c r="B32" s="23">
        <v>2</v>
      </c>
      <c r="C32" s="19" t="s">
        <v>8</v>
      </c>
      <c r="D32" s="20">
        <v>1</v>
      </c>
      <c r="E32" s="20"/>
      <c r="F32" s="16"/>
      <c r="G32" s="11">
        <f t="shared" si="0"/>
        <v>1</v>
      </c>
      <c r="H32" s="86"/>
    </row>
    <row r="33" spans="1:11" s="12" customFormat="1" ht="15.75" customHeight="1" x14ac:dyDescent="0.25">
      <c r="A33" s="80"/>
      <c r="B33" s="23">
        <v>3</v>
      </c>
      <c r="C33" s="13" t="s">
        <v>11</v>
      </c>
      <c r="D33" s="16">
        <v>4</v>
      </c>
      <c r="E33" s="16"/>
      <c r="F33" s="16"/>
      <c r="G33" s="11">
        <f t="shared" si="0"/>
        <v>4</v>
      </c>
      <c r="H33" s="86"/>
    </row>
    <row r="34" spans="1:11" s="12" customFormat="1" ht="15.75" customHeight="1" x14ac:dyDescent="0.25">
      <c r="A34" s="80"/>
      <c r="B34" s="23">
        <v>4</v>
      </c>
      <c r="C34" s="13" t="s">
        <v>10</v>
      </c>
      <c r="D34" s="16">
        <v>2</v>
      </c>
      <c r="E34" s="16"/>
      <c r="F34" s="16"/>
      <c r="G34" s="11">
        <f t="shared" si="0"/>
        <v>2</v>
      </c>
      <c r="H34" s="86"/>
    </row>
    <row r="35" spans="1:11" s="12" customFormat="1" ht="15.75" customHeight="1" x14ac:dyDescent="0.25">
      <c r="A35" s="80"/>
      <c r="B35" s="23">
        <v>5</v>
      </c>
      <c r="C35" s="13" t="s">
        <v>12</v>
      </c>
      <c r="D35" s="16">
        <v>2</v>
      </c>
      <c r="E35" s="16"/>
      <c r="F35" s="16"/>
      <c r="G35" s="11">
        <f t="shared" si="0"/>
        <v>2</v>
      </c>
      <c r="H35" s="86"/>
      <c r="I35" s="12">
        <f>570/18</f>
        <v>31.666666666666668</v>
      </c>
      <c r="J35" s="12">
        <f>555/17</f>
        <v>32.647058823529413</v>
      </c>
      <c r="K35" s="12">
        <f>555/16</f>
        <v>34.6875</v>
      </c>
    </row>
    <row r="36" spans="1:11" s="12" customFormat="1" ht="15.75" customHeight="1" x14ac:dyDescent="0.25">
      <c r="A36" s="80"/>
      <c r="B36" s="23">
        <v>6</v>
      </c>
      <c r="C36" s="13" t="s">
        <v>32</v>
      </c>
      <c r="D36" s="16">
        <v>4</v>
      </c>
      <c r="E36" s="16"/>
      <c r="F36" s="16"/>
      <c r="G36" s="11">
        <f t="shared" si="0"/>
        <v>4</v>
      </c>
      <c r="H36" s="86"/>
    </row>
    <row r="37" spans="1:11" s="12" customFormat="1" ht="15.75" customHeight="1" x14ac:dyDescent="0.25">
      <c r="A37" s="80"/>
      <c r="B37" s="23">
        <v>7</v>
      </c>
      <c r="C37" s="13" t="s">
        <v>21</v>
      </c>
      <c r="D37" s="16">
        <v>5</v>
      </c>
      <c r="E37" s="16"/>
      <c r="F37" s="16"/>
      <c r="G37" s="11">
        <f t="shared" si="0"/>
        <v>5</v>
      </c>
      <c r="H37" s="86"/>
    </row>
    <row r="38" spans="1:11" s="12" customFormat="1" ht="15.75" customHeight="1" x14ac:dyDescent="0.25">
      <c r="A38" s="80"/>
      <c r="B38" s="23">
        <v>8</v>
      </c>
      <c r="C38" s="13" t="s">
        <v>26</v>
      </c>
      <c r="D38" s="16">
        <v>5</v>
      </c>
      <c r="E38" s="16"/>
      <c r="F38" s="16"/>
      <c r="G38" s="11">
        <f t="shared" si="0"/>
        <v>5</v>
      </c>
      <c r="H38" s="86"/>
    </row>
    <row r="39" spans="1:11" s="12" customFormat="1" ht="15.75" customHeight="1" x14ac:dyDescent="0.25">
      <c r="A39" s="80"/>
      <c r="B39" s="23">
        <v>9</v>
      </c>
      <c r="C39" s="19" t="s">
        <v>33</v>
      </c>
      <c r="D39" s="20">
        <v>5</v>
      </c>
      <c r="E39" s="16"/>
      <c r="F39" s="16"/>
      <c r="G39" s="11">
        <f t="shared" si="0"/>
        <v>5</v>
      </c>
      <c r="H39" s="86"/>
    </row>
    <row r="40" spans="1:11" s="12" customFormat="1" ht="15.75" customHeight="1" x14ac:dyDescent="0.25">
      <c r="A40" s="80"/>
      <c r="B40" s="23">
        <v>10</v>
      </c>
      <c r="C40" s="19" t="s">
        <v>34</v>
      </c>
      <c r="D40" s="20">
        <v>2</v>
      </c>
      <c r="E40" s="16"/>
      <c r="F40" s="16"/>
      <c r="G40" s="11">
        <f t="shared" si="0"/>
        <v>2</v>
      </c>
      <c r="H40" s="86"/>
    </row>
    <row r="41" spans="1:11" s="12" customFormat="1" ht="15.75" customHeight="1" x14ac:dyDescent="0.25">
      <c r="A41" s="80"/>
      <c r="B41" s="23">
        <v>11</v>
      </c>
      <c r="C41" s="13" t="s">
        <v>35</v>
      </c>
      <c r="D41" s="16">
        <v>11</v>
      </c>
      <c r="E41" s="16"/>
      <c r="F41" s="16"/>
      <c r="G41" s="11">
        <f t="shared" si="0"/>
        <v>11</v>
      </c>
      <c r="H41" s="86"/>
    </row>
    <row r="42" spans="1:11" s="12" customFormat="1" ht="15.75" customHeight="1" x14ac:dyDescent="0.25">
      <c r="A42" s="80"/>
      <c r="B42" s="23">
        <v>12</v>
      </c>
      <c r="C42" s="13" t="s">
        <v>36</v>
      </c>
      <c r="D42" s="16">
        <v>0</v>
      </c>
      <c r="E42" s="16"/>
      <c r="F42" s="16"/>
      <c r="G42" s="11">
        <f t="shared" si="0"/>
        <v>0</v>
      </c>
      <c r="H42" s="86"/>
    </row>
    <row r="43" spans="1:11" s="12" customFormat="1" ht="15.75" customHeight="1" x14ac:dyDescent="0.25">
      <c r="A43" s="80"/>
      <c r="B43" s="23">
        <v>13</v>
      </c>
      <c r="C43" s="13" t="s">
        <v>9</v>
      </c>
      <c r="D43" s="16">
        <v>0</v>
      </c>
      <c r="E43" s="16"/>
      <c r="F43" s="16"/>
      <c r="G43" s="11">
        <f t="shared" si="0"/>
        <v>0</v>
      </c>
      <c r="H43" s="86"/>
    </row>
    <row r="44" spans="1:11" s="12" customFormat="1" ht="15.75" customHeight="1" x14ac:dyDescent="0.25">
      <c r="A44" s="80"/>
      <c r="B44" s="23">
        <v>14</v>
      </c>
      <c r="C44" s="24" t="s">
        <v>24</v>
      </c>
      <c r="D44" s="16">
        <v>8</v>
      </c>
      <c r="E44" s="16"/>
      <c r="F44" s="16"/>
      <c r="G44" s="11">
        <f t="shared" si="0"/>
        <v>8</v>
      </c>
      <c r="H44" s="86"/>
    </row>
    <row r="45" spans="1:11" s="12" customFormat="1" ht="15.75" customHeight="1" x14ac:dyDescent="0.25">
      <c r="A45" s="80"/>
      <c r="B45" s="23">
        <v>15</v>
      </c>
      <c r="C45" s="24" t="s">
        <v>37</v>
      </c>
      <c r="D45" s="16">
        <v>8</v>
      </c>
      <c r="E45" s="16"/>
      <c r="F45" s="21"/>
      <c r="G45" s="11">
        <f t="shared" si="0"/>
        <v>8</v>
      </c>
      <c r="H45" s="86"/>
    </row>
    <row r="46" spans="1:11" s="12" customFormat="1" ht="15.75" customHeight="1" x14ac:dyDescent="0.25">
      <c r="A46" s="80"/>
      <c r="B46" s="23">
        <v>16</v>
      </c>
      <c r="C46" s="24" t="s">
        <v>29</v>
      </c>
      <c r="D46" s="16">
        <v>0</v>
      </c>
      <c r="E46" s="17"/>
      <c r="F46" s="13"/>
      <c r="G46" s="11">
        <f t="shared" si="0"/>
        <v>0</v>
      </c>
      <c r="H46" s="86"/>
    </row>
    <row r="47" spans="1:11" s="12" customFormat="1" ht="15.75" customHeight="1" x14ac:dyDescent="0.25">
      <c r="A47" s="80"/>
      <c r="B47" s="23">
        <v>17</v>
      </c>
      <c r="C47" s="13" t="s">
        <v>30</v>
      </c>
      <c r="D47" s="16">
        <v>2</v>
      </c>
      <c r="E47" s="13"/>
      <c r="F47" s="13"/>
      <c r="G47" s="11">
        <f t="shared" si="0"/>
        <v>2</v>
      </c>
      <c r="H47" s="86"/>
    </row>
    <row r="48" spans="1:11" s="7" customFormat="1" ht="15.75" customHeight="1" x14ac:dyDescent="0.25">
      <c r="A48" s="83" t="s">
        <v>31</v>
      </c>
      <c r="B48" s="84"/>
      <c r="C48" s="85"/>
      <c r="D48" s="21">
        <f>SUM(D31:D47)</f>
        <v>68</v>
      </c>
      <c r="E48" s="21">
        <f>SUM(E31:E47)</f>
        <v>0</v>
      </c>
      <c r="F48" s="14"/>
      <c r="G48" s="22">
        <f t="shared" si="0"/>
        <v>68</v>
      </c>
      <c r="H48" s="22"/>
    </row>
    <row r="49" spans="1:8" s="12" customFormat="1" ht="23.25" customHeight="1" x14ac:dyDescent="0.25">
      <c r="A49" s="80" t="s">
        <v>49</v>
      </c>
      <c r="B49" s="25">
        <v>1</v>
      </c>
      <c r="C49" s="26" t="s">
        <v>30</v>
      </c>
      <c r="D49" s="16">
        <v>3</v>
      </c>
      <c r="E49" s="16"/>
      <c r="F49" s="16"/>
      <c r="G49" s="11">
        <f t="shared" si="0"/>
        <v>3</v>
      </c>
      <c r="H49" s="81">
        <v>2</v>
      </c>
    </row>
    <row r="50" spans="1:8" s="12" customFormat="1" ht="23.25" customHeight="1" x14ac:dyDescent="0.25">
      <c r="A50" s="80"/>
      <c r="B50" s="25">
        <v>2</v>
      </c>
      <c r="C50" s="26" t="s">
        <v>29</v>
      </c>
      <c r="D50" s="16">
        <v>9</v>
      </c>
      <c r="E50" s="16"/>
      <c r="F50" s="16"/>
      <c r="G50" s="11">
        <f t="shared" si="0"/>
        <v>9</v>
      </c>
      <c r="H50" s="82"/>
    </row>
    <row r="51" spans="1:8" s="12" customFormat="1" ht="23.25" customHeight="1" x14ac:dyDescent="0.25">
      <c r="A51" s="80"/>
      <c r="B51" s="25">
        <v>3</v>
      </c>
      <c r="C51" s="26" t="s">
        <v>7</v>
      </c>
      <c r="D51" s="16">
        <v>6</v>
      </c>
      <c r="E51" s="16"/>
      <c r="F51" s="16"/>
      <c r="G51" s="11">
        <f t="shared" si="0"/>
        <v>6</v>
      </c>
      <c r="H51" s="82"/>
    </row>
    <row r="52" spans="1:8" s="12" customFormat="1" ht="23.25" customHeight="1" x14ac:dyDescent="0.25">
      <c r="A52" s="80"/>
      <c r="B52" s="25">
        <v>4</v>
      </c>
      <c r="C52" s="19" t="s">
        <v>8</v>
      </c>
      <c r="D52" s="20">
        <v>1</v>
      </c>
      <c r="E52" s="20"/>
      <c r="F52" s="16"/>
      <c r="G52" s="11">
        <f t="shared" si="0"/>
        <v>1</v>
      </c>
      <c r="H52" s="82"/>
    </row>
    <row r="53" spans="1:8" s="12" customFormat="1" ht="23.25" customHeight="1" x14ac:dyDescent="0.25">
      <c r="A53" s="80"/>
      <c r="B53" s="25">
        <v>5</v>
      </c>
      <c r="C53" s="19" t="s">
        <v>12</v>
      </c>
      <c r="D53" s="20">
        <v>1</v>
      </c>
      <c r="E53" s="20"/>
      <c r="F53" s="16"/>
      <c r="G53" s="11">
        <f t="shared" si="0"/>
        <v>1</v>
      </c>
      <c r="H53" s="82"/>
    </row>
    <row r="54" spans="1:8" s="12" customFormat="1" ht="23.25" customHeight="1" x14ac:dyDescent="0.25">
      <c r="A54" s="80"/>
      <c r="B54" s="25">
        <v>6</v>
      </c>
      <c r="C54" s="19" t="s">
        <v>16</v>
      </c>
      <c r="D54" s="20">
        <v>1</v>
      </c>
      <c r="E54" s="20"/>
      <c r="F54" s="16"/>
      <c r="G54" s="11">
        <f t="shared" si="0"/>
        <v>1</v>
      </c>
      <c r="H54" s="82"/>
    </row>
    <row r="55" spans="1:8" s="12" customFormat="1" ht="23.25" customHeight="1" x14ac:dyDescent="0.25">
      <c r="A55" s="80"/>
      <c r="B55" s="25">
        <v>7</v>
      </c>
      <c r="C55" s="19" t="s">
        <v>38</v>
      </c>
      <c r="D55" s="20">
        <v>1</v>
      </c>
      <c r="E55" s="20"/>
      <c r="F55" s="16"/>
      <c r="G55" s="11">
        <f t="shared" si="0"/>
        <v>1</v>
      </c>
      <c r="H55" s="82"/>
    </row>
    <row r="56" spans="1:8" s="12" customFormat="1" ht="23.25" customHeight="1" x14ac:dyDescent="0.25">
      <c r="A56" s="80"/>
      <c r="B56" s="25">
        <v>8</v>
      </c>
      <c r="C56" s="19" t="s">
        <v>39</v>
      </c>
      <c r="D56" s="20">
        <v>24</v>
      </c>
      <c r="E56" s="20"/>
      <c r="F56" s="16"/>
      <c r="G56" s="11">
        <f t="shared" si="0"/>
        <v>24</v>
      </c>
      <c r="H56" s="82"/>
    </row>
    <row r="57" spans="1:8" s="12" customFormat="1" ht="23.25" customHeight="1" x14ac:dyDescent="0.25">
      <c r="A57" s="80"/>
      <c r="B57" s="25">
        <v>9</v>
      </c>
      <c r="C57" s="19" t="s">
        <v>15</v>
      </c>
      <c r="D57" s="20">
        <v>12</v>
      </c>
      <c r="E57" s="20"/>
      <c r="F57" s="16"/>
      <c r="G57" s="11">
        <f t="shared" si="0"/>
        <v>12</v>
      </c>
      <c r="H57" s="82"/>
    </row>
    <row r="58" spans="1:8" s="12" customFormat="1" ht="23.25" customHeight="1" x14ac:dyDescent="0.25">
      <c r="A58" s="80"/>
      <c r="B58" s="25">
        <v>10</v>
      </c>
      <c r="C58" s="26" t="s">
        <v>26</v>
      </c>
      <c r="D58" s="16">
        <v>0</v>
      </c>
      <c r="E58" s="16"/>
      <c r="F58" s="16"/>
      <c r="G58" s="11">
        <f t="shared" si="0"/>
        <v>0</v>
      </c>
      <c r="H58" s="82"/>
    </row>
    <row r="59" spans="1:8" s="12" customFormat="1" ht="23.25" customHeight="1" x14ac:dyDescent="0.25">
      <c r="A59" s="80"/>
      <c r="B59" s="25">
        <v>11</v>
      </c>
      <c r="C59" s="19" t="s">
        <v>33</v>
      </c>
      <c r="D59" s="20">
        <v>1</v>
      </c>
      <c r="E59" s="16"/>
      <c r="F59" s="16"/>
      <c r="G59" s="11">
        <f t="shared" si="0"/>
        <v>1</v>
      </c>
      <c r="H59" s="82"/>
    </row>
    <row r="60" spans="1:8" s="12" customFormat="1" ht="23.25" customHeight="1" x14ac:dyDescent="0.25">
      <c r="A60" s="80"/>
      <c r="B60" s="25">
        <v>12</v>
      </c>
      <c r="C60" s="26" t="s">
        <v>19</v>
      </c>
      <c r="D60" s="16">
        <v>2</v>
      </c>
      <c r="E60" s="16"/>
      <c r="F60" s="16"/>
      <c r="G60" s="11">
        <f t="shared" si="0"/>
        <v>2</v>
      </c>
      <c r="H60" s="82"/>
    </row>
    <row r="61" spans="1:8" s="12" customFormat="1" ht="23.25" customHeight="1" x14ac:dyDescent="0.25">
      <c r="A61" s="80"/>
      <c r="B61" s="25">
        <v>13</v>
      </c>
      <c r="C61" s="26" t="s">
        <v>11</v>
      </c>
      <c r="D61" s="16">
        <v>1</v>
      </c>
      <c r="E61" s="16"/>
      <c r="F61" s="16"/>
      <c r="G61" s="11">
        <f t="shared" si="0"/>
        <v>1</v>
      </c>
      <c r="H61" s="82"/>
    </row>
    <row r="62" spans="1:8" s="12" customFormat="1" ht="23.25" customHeight="1" x14ac:dyDescent="0.25">
      <c r="A62" s="80"/>
      <c r="B62" s="25">
        <v>14</v>
      </c>
      <c r="C62" s="26" t="s">
        <v>17</v>
      </c>
      <c r="D62" s="16">
        <v>9</v>
      </c>
      <c r="E62" s="16"/>
      <c r="F62" s="16"/>
      <c r="G62" s="11">
        <f t="shared" si="0"/>
        <v>9</v>
      </c>
      <c r="H62" s="82"/>
    </row>
    <row r="63" spans="1:8" s="12" customFormat="1" ht="23.25" customHeight="1" x14ac:dyDescent="0.25">
      <c r="A63" s="80"/>
      <c r="B63" s="25">
        <v>15</v>
      </c>
      <c r="C63" s="26" t="s">
        <v>24</v>
      </c>
      <c r="D63" s="16">
        <v>1</v>
      </c>
      <c r="E63" s="16"/>
      <c r="F63" s="16"/>
      <c r="G63" s="11">
        <f t="shared" si="0"/>
        <v>1</v>
      </c>
      <c r="H63" s="82"/>
    </row>
    <row r="64" spans="1:8" s="7" customFormat="1" ht="23.25" customHeight="1" x14ac:dyDescent="0.25">
      <c r="A64" s="83" t="s">
        <v>31</v>
      </c>
      <c r="B64" s="84"/>
      <c r="C64" s="85"/>
      <c r="D64" s="21">
        <f>SUM(D49:D63)</f>
        <v>72</v>
      </c>
      <c r="E64" s="21">
        <f>SUM(E49:E58)</f>
        <v>0</v>
      </c>
      <c r="F64" s="21"/>
      <c r="G64" s="27">
        <f t="shared" si="0"/>
        <v>72</v>
      </c>
      <c r="H64" s="28"/>
    </row>
    <row r="65" spans="1:8" s="12" customFormat="1" ht="23.25" customHeight="1" x14ac:dyDescent="0.25">
      <c r="A65" s="80" t="s">
        <v>50</v>
      </c>
      <c r="B65" s="25">
        <v>1</v>
      </c>
      <c r="C65" s="13" t="s">
        <v>7</v>
      </c>
      <c r="D65" s="38">
        <v>16</v>
      </c>
      <c r="E65" s="21"/>
      <c r="F65" s="16"/>
      <c r="G65" s="11">
        <f t="shared" si="0"/>
        <v>16</v>
      </c>
      <c r="H65" s="86">
        <v>2</v>
      </c>
    </row>
    <row r="66" spans="1:8" s="12" customFormat="1" ht="23.25" customHeight="1" x14ac:dyDescent="0.25">
      <c r="A66" s="80"/>
      <c r="B66" s="25">
        <v>2</v>
      </c>
      <c r="C66" s="17" t="s">
        <v>8</v>
      </c>
      <c r="D66" s="38">
        <v>5</v>
      </c>
      <c r="E66" s="21"/>
      <c r="F66" s="16"/>
      <c r="G66" s="11">
        <f t="shared" si="0"/>
        <v>5</v>
      </c>
      <c r="H66" s="86"/>
    </row>
    <row r="67" spans="1:8" s="12" customFormat="1" ht="23.25" customHeight="1" x14ac:dyDescent="0.25">
      <c r="A67" s="80"/>
      <c r="B67" s="25">
        <v>3</v>
      </c>
      <c r="C67" s="13" t="s">
        <v>12</v>
      </c>
      <c r="D67" s="38">
        <v>3</v>
      </c>
      <c r="E67" s="21"/>
      <c r="F67" s="16"/>
      <c r="G67" s="11">
        <f t="shared" si="0"/>
        <v>3</v>
      </c>
      <c r="H67" s="86"/>
    </row>
    <row r="68" spans="1:8" s="12" customFormat="1" ht="23.25" customHeight="1" x14ac:dyDescent="0.25">
      <c r="A68" s="80"/>
      <c r="B68" s="25">
        <v>4</v>
      </c>
      <c r="C68" s="13" t="s">
        <v>11</v>
      </c>
      <c r="D68" s="38">
        <v>5</v>
      </c>
      <c r="E68" s="21"/>
      <c r="F68" s="16"/>
      <c r="G68" s="11">
        <f t="shared" ref="G68" si="2">D68+E68</f>
        <v>5</v>
      </c>
      <c r="H68" s="86"/>
    </row>
    <row r="69" spans="1:8" s="12" customFormat="1" ht="23.25" customHeight="1" x14ac:dyDescent="0.25">
      <c r="A69" s="80"/>
      <c r="B69" s="25">
        <v>5</v>
      </c>
      <c r="C69" s="13" t="s">
        <v>26</v>
      </c>
      <c r="D69" s="38">
        <v>15</v>
      </c>
      <c r="E69" s="21"/>
      <c r="F69" s="16"/>
      <c r="G69" s="11">
        <f t="shared" si="0"/>
        <v>15</v>
      </c>
      <c r="H69" s="86"/>
    </row>
    <row r="70" spans="1:8" s="12" customFormat="1" ht="23.25" customHeight="1" x14ac:dyDescent="0.25">
      <c r="A70" s="80"/>
      <c r="B70" s="25">
        <v>6</v>
      </c>
      <c r="C70" s="13" t="s">
        <v>23</v>
      </c>
      <c r="D70" s="38">
        <v>6</v>
      </c>
      <c r="E70" s="21"/>
      <c r="F70" s="16"/>
      <c r="G70" s="11">
        <f t="shared" si="0"/>
        <v>6</v>
      </c>
      <c r="H70" s="86"/>
    </row>
    <row r="71" spans="1:8" s="30" customFormat="1" ht="23.25" customHeight="1" x14ac:dyDescent="0.4">
      <c r="A71" s="80"/>
      <c r="B71" s="25">
        <v>7</v>
      </c>
      <c r="C71" s="13" t="s">
        <v>9</v>
      </c>
      <c r="D71" s="38">
        <v>3</v>
      </c>
      <c r="E71" s="39"/>
      <c r="F71" s="39"/>
      <c r="G71" s="29">
        <f t="shared" si="0"/>
        <v>3</v>
      </c>
      <c r="H71" s="86"/>
    </row>
    <row r="72" spans="1:8" s="12" customFormat="1" ht="23.25" customHeight="1" x14ac:dyDescent="0.25">
      <c r="A72" s="80"/>
      <c r="B72" s="25">
        <v>8</v>
      </c>
      <c r="C72" s="13" t="s">
        <v>25</v>
      </c>
      <c r="D72" s="38">
        <v>6</v>
      </c>
      <c r="E72" s="21"/>
      <c r="F72" s="16"/>
      <c r="G72" s="11">
        <f t="shared" ref="G72" si="3">D72+E72</f>
        <v>6</v>
      </c>
      <c r="H72" s="86"/>
    </row>
    <row r="73" spans="1:8" s="30" customFormat="1" ht="23.25" customHeight="1" x14ac:dyDescent="0.4">
      <c r="A73" s="80"/>
      <c r="B73" s="25">
        <v>9</v>
      </c>
      <c r="C73" s="13" t="s">
        <v>24</v>
      </c>
      <c r="D73" s="38">
        <v>12</v>
      </c>
      <c r="E73" s="39"/>
      <c r="F73" s="39"/>
      <c r="G73" s="29">
        <f t="shared" si="0"/>
        <v>12</v>
      </c>
      <c r="H73" s="86"/>
    </row>
    <row r="74" spans="1:8" s="7" customFormat="1" ht="23.25" customHeight="1" x14ac:dyDescent="0.25">
      <c r="A74" s="87" t="s">
        <v>31</v>
      </c>
      <c r="B74" s="87"/>
      <c r="C74" s="87"/>
      <c r="D74" s="21">
        <f>SUM(D65:D73)</f>
        <v>71</v>
      </c>
      <c r="E74" s="14"/>
      <c r="F74" s="14"/>
      <c r="G74" s="27">
        <f t="shared" si="0"/>
        <v>71</v>
      </c>
      <c r="H74" s="86"/>
    </row>
    <row r="75" spans="1:8" s="7" customFormat="1" ht="23.25" customHeight="1" x14ac:dyDescent="0.25">
      <c r="A75" s="79" t="s">
        <v>40</v>
      </c>
      <c r="B75" s="79"/>
      <c r="C75" s="79"/>
      <c r="D75" s="31">
        <f>SUM(D30,D48,D64,D74)</f>
        <v>551</v>
      </c>
      <c r="E75" s="32">
        <f>SUM(E30,E48,E64,E74)</f>
        <v>130</v>
      </c>
      <c r="F75" s="32"/>
      <c r="G75" s="22">
        <f t="shared" si="0"/>
        <v>681</v>
      </c>
      <c r="H75" s="22">
        <v>23</v>
      </c>
    </row>
    <row r="76" spans="1:8" x14ac:dyDescent="0.3">
      <c r="C76" s="34"/>
    </row>
    <row r="77" spans="1:8" x14ac:dyDescent="0.3">
      <c r="C77" s="34"/>
    </row>
    <row r="78" spans="1:8" x14ac:dyDescent="0.3">
      <c r="C78" s="34"/>
    </row>
    <row r="79" spans="1:8" x14ac:dyDescent="0.3">
      <c r="A79" s="2"/>
      <c r="B79" s="2"/>
      <c r="C79" s="34"/>
      <c r="D79" s="37"/>
      <c r="E79" s="2"/>
      <c r="F79" s="2"/>
      <c r="G79" s="2"/>
      <c r="H79" s="2"/>
    </row>
    <row r="80" spans="1:8" x14ac:dyDescent="0.3">
      <c r="A80" s="2"/>
      <c r="B80" s="2"/>
      <c r="C80" s="34"/>
      <c r="D80" s="37"/>
      <c r="E80" s="2"/>
      <c r="F80" s="2"/>
      <c r="G80" s="2"/>
      <c r="H80" s="2"/>
    </row>
    <row r="81" spans="1:8" x14ac:dyDescent="0.3">
      <c r="A81" s="2"/>
      <c r="B81" s="2"/>
      <c r="C81" s="34"/>
      <c r="D81" s="37"/>
      <c r="E81" s="2"/>
      <c r="F81" s="2"/>
      <c r="G81" s="2"/>
      <c r="H81" s="2"/>
    </row>
    <row r="82" spans="1:8" x14ac:dyDescent="0.3">
      <c r="A82" s="2"/>
      <c r="B82" s="2"/>
      <c r="C82" s="34"/>
      <c r="D82" s="37"/>
      <c r="E82" s="2"/>
      <c r="F82" s="2"/>
      <c r="G82" s="2"/>
      <c r="H82" s="2"/>
    </row>
    <row r="83" spans="1:8" x14ac:dyDescent="0.3">
      <c r="A83" s="2"/>
      <c r="B83" s="2"/>
      <c r="C83" s="34"/>
      <c r="D83" s="37"/>
      <c r="E83" s="2"/>
      <c r="F83" s="2"/>
      <c r="G83" s="2"/>
      <c r="H83" s="2"/>
    </row>
    <row r="84" spans="1:8" x14ac:dyDescent="0.3">
      <c r="A84" s="2"/>
      <c r="B84" s="2"/>
      <c r="C84" s="34"/>
      <c r="D84" s="37"/>
      <c r="E84" s="2"/>
      <c r="F84" s="2"/>
      <c r="G84" s="2"/>
      <c r="H84" s="2"/>
    </row>
    <row r="85" spans="1:8" x14ac:dyDescent="0.3">
      <c r="A85" s="2"/>
      <c r="B85" s="2"/>
      <c r="C85" s="34"/>
      <c r="D85" s="37"/>
      <c r="E85" s="2"/>
      <c r="F85" s="2"/>
      <c r="G85" s="2"/>
      <c r="H85" s="2"/>
    </row>
    <row r="86" spans="1:8" x14ac:dyDescent="0.3">
      <c r="A86" s="2"/>
      <c r="B86" s="2"/>
      <c r="C86" s="34"/>
      <c r="D86" s="37"/>
      <c r="E86" s="2"/>
      <c r="F86" s="2"/>
      <c r="G86" s="2"/>
      <c r="H86" s="2"/>
    </row>
    <row r="87" spans="1:8" x14ac:dyDescent="0.3">
      <c r="A87" s="2"/>
      <c r="B87" s="2"/>
      <c r="C87" s="34"/>
      <c r="D87" s="37"/>
      <c r="E87" s="2"/>
      <c r="F87" s="2"/>
      <c r="G87" s="2"/>
      <c r="H87" s="2"/>
    </row>
    <row r="88" spans="1:8" x14ac:dyDescent="0.3">
      <c r="A88" s="2"/>
      <c r="B88" s="2"/>
      <c r="C88" s="34"/>
      <c r="D88" s="37"/>
      <c r="E88" s="2"/>
      <c r="F88" s="2"/>
      <c r="G88" s="2"/>
      <c r="H88" s="2"/>
    </row>
    <row r="89" spans="1:8" x14ac:dyDescent="0.3">
      <c r="A89" s="2"/>
      <c r="B89" s="2"/>
      <c r="C89" s="34"/>
      <c r="D89" s="37"/>
      <c r="E89" s="2"/>
      <c r="F89" s="2"/>
      <c r="G89" s="2"/>
      <c r="H89" s="2"/>
    </row>
    <row r="90" spans="1:8" x14ac:dyDescent="0.3">
      <c r="A90" s="2"/>
      <c r="B90" s="2"/>
      <c r="C90" s="34"/>
      <c r="D90" s="37"/>
      <c r="E90" s="2"/>
      <c r="F90" s="2"/>
      <c r="G90" s="2"/>
      <c r="H90" s="2"/>
    </row>
    <row r="91" spans="1:8" x14ac:dyDescent="0.3">
      <c r="A91" s="2"/>
      <c r="B91" s="2"/>
      <c r="C91" s="34"/>
      <c r="D91" s="37"/>
      <c r="E91" s="2"/>
      <c r="F91" s="2"/>
      <c r="G91" s="2"/>
      <c r="H91" s="2"/>
    </row>
    <row r="92" spans="1:8" x14ac:dyDescent="0.3">
      <c r="A92" s="2"/>
      <c r="B92" s="2"/>
      <c r="C92" s="34"/>
      <c r="D92" s="37"/>
      <c r="E92" s="2"/>
      <c r="F92" s="2"/>
      <c r="G92" s="2"/>
      <c r="H92" s="2"/>
    </row>
    <row r="93" spans="1:8" x14ac:dyDescent="0.3">
      <c r="A93" s="2"/>
      <c r="B93" s="2"/>
      <c r="C93" s="34"/>
      <c r="D93" s="37"/>
      <c r="E93" s="2"/>
      <c r="F93" s="2"/>
      <c r="G93" s="2"/>
      <c r="H93" s="2"/>
    </row>
    <row r="94" spans="1:8" x14ac:dyDescent="0.3">
      <c r="A94" s="2"/>
      <c r="B94" s="2"/>
      <c r="C94" s="34"/>
      <c r="D94" s="37"/>
      <c r="E94" s="2"/>
      <c r="F94" s="2"/>
      <c r="G94" s="2"/>
      <c r="H94" s="2"/>
    </row>
    <row r="95" spans="1:8" x14ac:dyDescent="0.3">
      <c r="A95" s="2"/>
      <c r="B95" s="2"/>
      <c r="C95" s="34"/>
      <c r="D95" s="37"/>
      <c r="E95" s="2"/>
      <c r="F95" s="2"/>
      <c r="G95" s="2"/>
      <c r="H95" s="2"/>
    </row>
    <row r="96" spans="1:8" x14ac:dyDescent="0.3">
      <c r="A96" s="2"/>
      <c r="B96" s="2"/>
      <c r="C96" s="34"/>
      <c r="D96" s="37"/>
      <c r="E96" s="2"/>
      <c r="F96" s="2"/>
      <c r="G96" s="2"/>
      <c r="H96" s="2"/>
    </row>
    <row r="97" spans="1:8" x14ac:dyDescent="0.3">
      <c r="A97" s="2"/>
      <c r="B97" s="2"/>
      <c r="C97" s="34"/>
      <c r="D97" s="37"/>
      <c r="E97" s="2"/>
      <c r="F97" s="2"/>
      <c r="G97" s="2"/>
      <c r="H97" s="2"/>
    </row>
    <row r="98" spans="1:8" x14ac:dyDescent="0.3">
      <c r="A98" s="2"/>
      <c r="B98" s="2"/>
      <c r="C98" s="34"/>
      <c r="D98" s="37"/>
      <c r="E98" s="2"/>
      <c r="F98" s="2"/>
      <c r="G98" s="2"/>
      <c r="H98" s="2"/>
    </row>
    <row r="99" spans="1:8" x14ac:dyDescent="0.3">
      <c r="A99" s="2"/>
      <c r="B99" s="2"/>
      <c r="C99" s="34"/>
      <c r="D99" s="37"/>
      <c r="E99" s="2"/>
      <c r="F99" s="2"/>
      <c r="G99" s="2"/>
      <c r="H99" s="2"/>
    </row>
    <row r="100" spans="1:8" x14ac:dyDescent="0.3">
      <c r="A100" s="2"/>
      <c r="B100" s="2"/>
      <c r="C100" s="34"/>
      <c r="D100" s="37"/>
      <c r="E100" s="2"/>
      <c r="F100" s="2"/>
      <c r="G100" s="2"/>
      <c r="H100" s="2"/>
    </row>
    <row r="101" spans="1:8" x14ac:dyDescent="0.3">
      <c r="A101" s="2"/>
      <c r="B101" s="2"/>
      <c r="C101" s="34"/>
      <c r="D101" s="37"/>
      <c r="E101" s="2"/>
      <c r="F101" s="2"/>
      <c r="G101" s="2"/>
      <c r="H101" s="2"/>
    </row>
    <row r="102" spans="1:8" x14ac:dyDescent="0.3">
      <c r="A102" s="2"/>
      <c r="B102" s="2"/>
      <c r="C102" s="34"/>
      <c r="D102" s="37"/>
      <c r="E102" s="2"/>
      <c r="F102" s="2"/>
      <c r="G102" s="2"/>
      <c r="H102" s="2"/>
    </row>
    <row r="103" spans="1:8" x14ac:dyDescent="0.3">
      <c r="A103" s="2"/>
      <c r="B103" s="2"/>
      <c r="C103" s="34"/>
      <c r="D103" s="37"/>
      <c r="E103" s="2"/>
      <c r="F103" s="2"/>
      <c r="G103" s="2"/>
      <c r="H103" s="2"/>
    </row>
    <row r="104" spans="1:8" x14ac:dyDescent="0.3">
      <c r="A104" s="2"/>
      <c r="B104" s="2"/>
      <c r="C104" s="34"/>
      <c r="D104" s="37"/>
      <c r="E104" s="2"/>
      <c r="F104" s="2"/>
      <c r="G104" s="2"/>
      <c r="H104" s="2"/>
    </row>
    <row r="105" spans="1:8" x14ac:dyDescent="0.3">
      <c r="A105" s="2"/>
      <c r="B105" s="2"/>
      <c r="C105" s="34"/>
      <c r="D105" s="37"/>
      <c r="E105" s="2"/>
      <c r="F105" s="2"/>
      <c r="G105" s="2"/>
      <c r="H105" s="2"/>
    </row>
    <row r="106" spans="1:8" x14ac:dyDescent="0.3">
      <c r="A106" s="2"/>
      <c r="B106" s="2"/>
      <c r="C106" s="34"/>
      <c r="D106" s="37"/>
      <c r="E106" s="2"/>
      <c r="F106" s="2"/>
      <c r="G106" s="2"/>
      <c r="H106" s="2"/>
    </row>
    <row r="107" spans="1:8" x14ac:dyDescent="0.3">
      <c r="A107" s="2"/>
      <c r="B107" s="2"/>
      <c r="C107" s="34"/>
      <c r="D107" s="37"/>
      <c r="E107" s="2"/>
      <c r="F107" s="2"/>
      <c r="G107" s="2"/>
      <c r="H107" s="2"/>
    </row>
    <row r="108" spans="1:8" x14ac:dyDescent="0.3">
      <c r="A108" s="2"/>
      <c r="B108" s="2"/>
      <c r="C108" s="34"/>
      <c r="D108" s="37"/>
      <c r="E108" s="2"/>
      <c r="F108" s="2"/>
      <c r="G108" s="2"/>
      <c r="H108" s="2"/>
    </row>
    <row r="109" spans="1:8" x14ac:dyDescent="0.3">
      <c r="A109" s="2"/>
      <c r="B109" s="2"/>
      <c r="C109" s="34"/>
      <c r="D109" s="37"/>
      <c r="E109" s="2"/>
      <c r="F109" s="2"/>
      <c r="G109" s="2"/>
      <c r="H109" s="2"/>
    </row>
    <row r="110" spans="1:8" x14ac:dyDescent="0.3">
      <c r="A110" s="2"/>
      <c r="B110" s="2"/>
      <c r="C110" s="34"/>
      <c r="D110" s="37"/>
      <c r="E110" s="2"/>
      <c r="F110" s="2"/>
      <c r="G110" s="2"/>
      <c r="H110" s="2"/>
    </row>
    <row r="111" spans="1:8" x14ac:dyDescent="0.3">
      <c r="A111" s="2"/>
      <c r="B111" s="2"/>
      <c r="C111" s="34"/>
      <c r="D111" s="37"/>
      <c r="E111" s="2"/>
      <c r="F111" s="2"/>
      <c r="G111" s="2"/>
      <c r="H111" s="2"/>
    </row>
    <row r="112" spans="1:8" x14ac:dyDescent="0.3">
      <c r="A112" s="2"/>
      <c r="B112" s="2"/>
      <c r="C112" s="34"/>
      <c r="D112" s="37"/>
      <c r="E112" s="2"/>
      <c r="F112" s="2"/>
      <c r="G112" s="2"/>
      <c r="H112" s="2"/>
    </row>
    <row r="113" spans="1:8" x14ac:dyDescent="0.3">
      <c r="A113" s="2"/>
      <c r="B113" s="2"/>
      <c r="C113" s="34"/>
      <c r="D113" s="37"/>
      <c r="E113" s="2"/>
      <c r="F113" s="2"/>
      <c r="G113" s="2"/>
      <c r="H113" s="2"/>
    </row>
    <row r="114" spans="1:8" x14ac:dyDescent="0.3">
      <c r="A114" s="2"/>
      <c r="B114" s="2"/>
      <c r="C114" s="34"/>
      <c r="D114" s="37"/>
      <c r="E114" s="2"/>
      <c r="F114" s="2"/>
      <c r="G114" s="2"/>
      <c r="H114" s="2"/>
    </row>
    <row r="115" spans="1:8" x14ac:dyDescent="0.3">
      <c r="A115" s="2"/>
      <c r="B115" s="2"/>
      <c r="C115" s="34"/>
      <c r="D115" s="37"/>
      <c r="E115" s="2"/>
      <c r="F115" s="2"/>
      <c r="G115" s="2"/>
      <c r="H115" s="2"/>
    </row>
    <row r="116" spans="1:8" x14ac:dyDescent="0.3">
      <c r="A116" s="2"/>
      <c r="B116" s="2"/>
      <c r="C116" s="34"/>
      <c r="D116" s="37"/>
      <c r="E116" s="2"/>
      <c r="F116" s="2"/>
      <c r="G116" s="2"/>
      <c r="H116" s="2"/>
    </row>
    <row r="117" spans="1:8" x14ac:dyDescent="0.3">
      <c r="A117" s="2"/>
      <c r="B117" s="2"/>
      <c r="C117" s="34"/>
      <c r="D117" s="37"/>
      <c r="E117" s="2"/>
      <c r="F117" s="2"/>
      <c r="G117" s="2"/>
      <c r="H117" s="2"/>
    </row>
    <row r="118" spans="1:8" x14ac:dyDescent="0.3">
      <c r="A118" s="2"/>
      <c r="B118" s="2"/>
      <c r="C118" s="34"/>
      <c r="D118" s="37"/>
      <c r="E118" s="2"/>
      <c r="F118" s="2"/>
      <c r="G118" s="2"/>
      <c r="H118" s="2"/>
    </row>
    <row r="119" spans="1:8" x14ac:dyDescent="0.3">
      <c r="A119" s="2"/>
      <c r="B119" s="2"/>
      <c r="C119" s="34"/>
      <c r="D119" s="37"/>
      <c r="E119" s="2"/>
      <c r="F119" s="2"/>
      <c r="G119" s="2"/>
      <c r="H119" s="2"/>
    </row>
    <row r="120" spans="1:8" x14ac:dyDescent="0.3">
      <c r="A120" s="2"/>
      <c r="B120" s="2"/>
      <c r="C120" s="34"/>
      <c r="D120" s="37"/>
      <c r="E120" s="2"/>
      <c r="F120" s="2"/>
      <c r="G120" s="2"/>
      <c r="H120" s="2"/>
    </row>
    <row r="121" spans="1:8" x14ac:dyDescent="0.3">
      <c r="A121" s="2"/>
      <c r="B121" s="2"/>
      <c r="C121" s="34"/>
      <c r="D121" s="37"/>
      <c r="E121" s="2"/>
      <c r="F121" s="2"/>
      <c r="G121" s="2"/>
      <c r="H121" s="2"/>
    </row>
    <row r="122" spans="1:8" x14ac:dyDescent="0.3">
      <c r="A122" s="2"/>
      <c r="B122" s="2"/>
      <c r="C122" s="34"/>
      <c r="D122" s="37"/>
      <c r="E122" s="2"/>
      <c r="F122" s="2"/>
      <c r="G122" s="2"/>
      <c r="H122" s="2"/>
    </row>
    <row r="123" spans="1:8" x14ac:dyDescent="0.3">
      <c r="A123" s="2"/>
      <c r="B123" s="2"/>
      <c r="C123" s="34"/>
      <c r="D123" s="37"/>
      <c r="E123" s="2"/>
      <c r="F123" s="2"/>
      <c r="G123" s="2"/>
      <c r="H123" s="2"/>
    </row>
    <row r="124" spans="1:8" x14ac:dyDescent="0.3">
      <c r="A124" s="2"/>
      <c r="B124" s="2"/>
      <c r="C124" s="34"/>
      <c r="D124" s="37"/>
      <c r="E124" s="2"/>
      <c r="F124" s="2"/>
      <c r="G124" s="2"/>
      <c r="H124" s="2"/>
    </row>
    <row r="125" spans="1:8" x14ac:dyDescent="0.3">
      <c r="A125" s="2"/>
      <c r="B125" s="2"/>
      <c r="C125" s="34"/>
      <c r="D125" s="37"/>
      <c r="E125" s="2"/>
      <c r="F125" s="2"/>
      <c r="G125" s="2"/>
      <c r="H125" s="2"/>
    </row>
    <row r="126" spans="1:8" x14ac:dyDescent="0.3">
      <c r="A126" s="2"/>
      <c r="B126" s="2"/>
      <c r="C126" s="34"/>
      <c r="D126" s="37"/>
      <c r="E126" s="2"/>
      <c r="F126" s="2"/>
      <c r="G126" s="2"/>
      <c r="H126" s="2"/>
    </row>
    <row r="127" spans="1:8" x14ac:dyDescent="0.3">
      <c r="A127" s="2"/>
      <c r="B127" s="2"/>
      <c r="C127" s="34"/>
      <c r="D127" s="37"/>
      <c r="E127" s="2"/>
      <c r="F127" s="2"/>
      <c r="G127" s="2"/>
      <c r="H127" s="2"/>
    </row>
    <row r="128" spans="1:8" x14ac:dyDescent="0.3">
      <c r="A128" s="2"/>
      <c r="B128" s="2"/>
      <c r="C128" s="34"/>
      <c r="D128" s="37"/>
      <c r="E128" s="2"/>
      <c r="F128" s="2"/>
      <c r="G128" s="2"/>
      <c r="H128" s="2"/>
    </row>
    <row r="129" spans="1:8" x14ac:dyDescent="0.3">
      <c r="A129" s="2"/>
      <c r="B129" s="2"/>
      <c r="C129" s="34"/>
      <c r="D129" s="37"/>
      <c r="E129" s="2"/>
      <c r="F129" s="2"/>
      <c r="G129" s="2"/>
      <c r="H129" s="2"/>
    </row>
    <row r="130" spans="1:8" x14ac:dyDescent="0.3">
      <c r="A130" s="2"/>
      <c r="B130" s="2"/>
      <c r="C130" s="34"/>
      <c r="D130" s="37"/>
      <c r="E130" s="2"/>
      <c r="F130" s="2"/>
      <c r="G130" s="2"/>
      <c r="H130" s="2"/>
    </row>
    <row r="131" spans="1:8" x14ac:dyDescent="0.3">
      <c r="A131" s="2"/>
      <c r="B131" s="2"/>
      <c r="C131" s="34"/>
      <c r="D131" s="37"/>
      <c r="E131" s="2"/>
      <c r="F131" s="2"/>
      <c r="G131" s="2"/>
      <c r="H131" s="2"/>
    </row>
    <row r="132" spans="1:8" x14ac:dyDescent="0.3">
      <c r="A132" s="2"/>
      <c r="B132" s="2"/>
      <c r="C132" s="34"/>
      <c r="D132" s="37"/>
      <c r="E132" s="2"/>
      <c r="F132" s="2"/>
      <c r="G132" s="2"/>
      <c r="H132" s="2"/>
    </row>
    <row r="133" spans="1:8" x14ac:dyDescent="0.3">
      <c r="A133" s="2"/>
      <c r="B133" s="2"/>
      <c r="C133" s="34"/>
      <c r="D133" s="37"/>
      <c r="E133" s="2"/>
      <c r="F133" s="2"/>
      <c r="G133" s="2"/>
      <c r="H133" s="2"/>
    </row>
    <row r="134" spans="1:8" x14ac:dyDescent="0.3">
      <c r="A134" s="2"/>
      <c r="B134" s="2"/>
      <c r="C134" s="34"/>
      <c r="D134" s="37"/>
      <c r="E134" s="2"/>
      <c r="F134" s="2"/>
      <c r="G134" s="2"/>
      <c r="H134" s="2"/>
    </row>
    <row r="135" spans="1:8" x14ac:dyDescent="0.3">
      <c r="A135" s="2"/>
      <c r="B135" s="2"/>
      <c r="C135" s="34"/>
      <c r="D135" s="37"/>
      <c r="E135" s="2"/>
      <c r="F135" s="2"/>
      <c r="G135" s="2"/>
      <c r="H135" s="2"/>
    </row>
    <row r="136" spans="1:8" x14ac:dyDescent="0.3">
      <c r="A136" s="2"/>
      <c r="B136" s="2"/>
      <c r="C136" s="34"/>
      <c r="D136" s="37"/>
      <c r="E136" s="2"/>
      <c r="F136" s="2"/>
      <c r="G136" s="2"/>
      <c r="H136" s="2"/>
    </row>
    <row r="137" spans="1:8" x14ac:dyDescent="0.3">
      <c r="A137" s="2"/>
      <c r="B137" s="2"/>
      <c r="C137" s="34"/>
      <c r="D137" s="37"/>
      <c r="E137" s="2"/>
      <c r="F137" s="2"/>
      <c r="G137" s="2"/>
      <c r="H137" s="2"/>
    </row>
    <row r="138" spans="1:8" x14ac:dyDescent="0.3">
      <c r="A138" s="2"/>
      <c r="B138" s="2"/>
      <c r="C138" s="34"/>
      <c r="D138" s="37"/>
      <c r="E138" s="2"/>
      <c r="F138" s="2"/>
      <c r="G138" s="2"/>
      <c r="H138" s="2"/>
    </row>
  </sheetData>
  <mergeCells count="19">
    <mergeCell ref="H3:H4"/>
    <mergeCell ref="E4:F4"/>
    <mergeCell ref="A48:C48"/>
    <mergeCell ref="A1:G1"/>
    <mergeCell ref="A3:C4"/>
    <mergeCell ref="D3:F3"/>
    <mergeCell ref="G3:G4"/>
    <mergeCell ref="A5:A29"/>
    <mergeCell ref="H5:H29"/>
    <mergeCell ref="A30:C30"/>
    <mergeCell ref="A31:A47"/>
    <mergeCell ref="H31:H47"/>
    <mergeCell ref="A75:C75"/>
    <mergeCell ref="A49:A63"/>
    <mergeCell ref="H49:H63"/>
    <mergeCell ref="A64:C64"/>
    <mergeCell ref="A65:A73"/>
    <mergeCell ref="H65:H74"/>
    <mergeCell ref="A74:C74"/>
  </mergeCells>
  <pageMargins left="0.7" right="0.7" top="0.5" bottom="0.5" header="0" footer="0.8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54"/>
  <sheetViews>
    <sheetView tabSelected="1" workbookViewId="0">
      <selection activeCell="G86" sqref="G86"/>
    </sheetView>
  </sheetViews>
  <sheetFormatPr defaultRowHeight="13.2" x14ac:dyDescent="0.25"/>
  <cols>
    <col min="1" max="1" width="6.09765625" style="61" customWidth="1"/>
    <col min="2" max="2" width="14.69921875" style="63" customWidth="1"/>
    <col min="3" max="3" width="5.69921875" style="43" customWidth="1"/>
    <col min="4" max="4" width="8.09765625" style="64" customWidth="1"/>
    <col min="5" max="5" width="7.3984375" style="64" customWidth="1"/>
    <col min="6" max="6" width="5.69921875" style="64" customWidth="1"/>
    <col min="7" max="7" width="4.8984375" style="64" customWidth="1"/>
    <col min="8" max="8" width="7.8984375" style="64" customWidth="1"/>
    <col min="9" max="9" width="8.296875" style="64" customWidth="1"/>
    <col min="10" max="10" width="8.59765625" style="64" customWidth="1"/>
    <col min="11" max="11" width="8.8984375" style="64" customWidth="1"/>
    <col min="12" max="14" width="0" style="60" hidden="1" customWidth="1"/>
    <col min="15" max="237" width="9.09765625" style="60"/>
    <col min="238" max="238" width="8.09765625" style="60" customWidth="1"/>
    <col min="239" max="239" width="15.59765625" style="60" bestFit="1" customWidth="1"/>
    <col min="240" max="240" width="0" style="60" hidden="1" customWidth="1"/>
    <col min="241" max="241" width="10.3984375" style="60" bestFit="1" customWidth="1"/>
    <col min="242" max="242" width="11" style="60" customWidth="1"/>
    <col min="243" max="244" width="4.8984375" style="60" customWidth="1"/>
    <col min="245" max="246" width="8.3984375" style="60" customWidth="1"/>
    <col min="247" max="248" width="9.8984375" style="60" customWidth="1"/>
    <col min="249" max="493" width="9.09765625" style="60"/>
    <col min="494" max="494" width="8.09765625" style="60" customWidth="1"/>
    <col min="495" max="495" width="15.59765625" style="60" bestFit="1" customWidth="1"/>
    <col min="496" max="496" width="0" style="60" hidden="1" customWidth="1"/>
    <col min="497" max="497" width="10.3984375" style="60" bestFit="1" customWidth="1"/>
    <col min="498" max="498" width="11" style="60" customWidth="1"/>
    <col min="499" max="500" width="4.8984375" style="60" customWidth="1"/>
    <col min="501" max="502" width="8.3984375" style="60" customWidth="1"/>
    <col min="503" max="504" width="9.8984375" style="60" customWidth="1"/>
    <col min="505" max="749" width="9.09765625" style="60"/>
    <col min="750" max="750" width="8.09765625" style="60" customWidth="1"/>
    <col min="751" max="751" width="15.59765625" style="60" bestFit="1" customWidth="1"/>
    <col min="752" max="752" width="0" style="60" hidden="1" customWidth="1"/>
    <col min="753" max="753" width="10.3984375" style="60" bestFit="1" customWidth="1"/>
    <col min="754" max="754" width="11" style="60" customWidth="1"/>
    <col min="755" max="756" width="4.8984375" style="60" customWidth="1"/>
    <col min="757" max="758" width="8.3984375" style="60" customWidth="1"/>
    <col min="759" max="760" width="9.8984375" style="60" customWidth="1"/>
    <col min="761" max="1005" width="9.09765625" style="60"/>
    <col min="1006" max="1006" width="8.09765625" style="60" customWidth="1"/>
    <col min="1007" max="1007" width="15.59765625" style="60" bestFit="1" customWidth="1"/>
    <col min="1008" max="1008" width="0" style="60" hidden="1" customWidth="1"/>
    <col min="1009" max="1009" width="10.3984375" style="60" bestFit="1" customWidth="1"/>
    <col min="1010" max="1010" width="11" style="60" customWidth="1"/>
    <col min="1011" max="1012" width="4.8984375" style="60" customWidth="1"/>
    <col min="1013" max="1014" width="8.3984375" style="60" customWidth="1"/>
    <col min="1015" max="1016" width="9.8984375" style="60" customWidth="1"/>
    <col min="1017" max="1261" width="9.09765625" style="60"/>
    <col min="1262" max="1262" width="8.09765625" style="60" customWidth="1"/>
    <col min="1263" max="1263" width="15.59765625" style="60" bestFit="1" customWidth="1"/>
    <col min="1264" max="1264" width="0" style="60" hidden="1" customWidth="1"/>
    <col min="1265" max="1265" width="10.3984375" style="60" bestFit="1" customWidth="1"/>
    <col min="1266" max="1266" width="11" style="60" customWidth="1"/>
    <col min="1267" max="1268" width="4.8984375" style="60" customWidth="1"/>
    <col min="1269" max="1270" width="8.3984375" style="60" customWidth="1"/>
    <col min="1271" max="1272" width="9.8984375" style="60" customWidth="1"/>
    <col min="1273" max="1517" width="9.09765625" style="60"/>
    <col min="1518" max="1518" width="8.09765625" style="60" customWidth="1"/>
    <col min="1519" max="1519" width="15.59765625" style="60" bestFit="1" customWidth="1"/>
    <col min="1520" max="1520" width="0" style="60" hidden="1" customWidth="1"/>
    <col min="1521" max="1521" width="10.3984375" style="60" bestFit="1" customWidth="1"/>
    <col min="1522" max="1522" width="11" style="60" customWidth="1"/>
    <col min="1523" max="1524" width="4.8984375" style="60" customWidth="1"/>
    <col min="1525" max="1526" width="8.3984375" style="60" customWidth="1"/>
    <col min="1527" max="1528" width="9.8984375" style="60" customWidth="1"/>
    <col min="1529" max="1773" width="9.09765625" style="60"/>
    <col min="1774" max="1774" width="8.09765625" style="60" customWidth="1"/>
    <col min="1775" max="1775" width="15.59765625" style="60" bestFit="1" customWidth="1"/>
    <col min="1776" max="1776" width="0" style="60" hidden="1" customWidth="1"/>
    <col min="1777" max="1777" width="10.3984375" style="60" bestFit="1" customWidth="1"/>
    <col min="1778" max="1778" width="11" style="60" customWidth="1"/>
    <col min="1779" max="1780" width="4.8984375" style="60" customWidth="1"/>
    <col min="1781" max="1782" width="8.3984375" style="60" customWidth="1"/>
    <col min="1783" max="1784" width="9.8984375" style="60" customWidth="1"/>
    <col min="1785" max="2029" width="9.09765625" style="60"/>
    <col min="2030" max="2030" width="8.09765625" style="60" customWidth="1"/>
    <col min="2031" max="2031" width="15.59765625" style="60" bestFit="1" customWidth="1"/>
    <col min="2032" max="2032" width="0" style="60" hidden="1" customWidth="1"/>
    <col min="2033" max="2033" width="10.3984375" style="60" bestFit="1" customWidth="1"/>
    <col min="2034" max="2034" width="11" style="60" customWidth="1"/>
    <col min="2035" max="2036" width="4.8984375" style="60" customWidth="1"/>
    <col min="2037" max="2038" width="8.3984375" style="60" customWidth="1"/>
    <col min="2039" max="2040" width="9.8984375" style="60" customWidth="1"/>
    <col min="2041" max="2285" width="9.09765625" style="60"/>
    <col min="2286" max="2286" width="8.09765625" style="60" customWidth="1"/>
    <col min="2287" max="2287" width="15.59765625" style="60" bestFit="1" customWidth="1"/>
    <col min="2288" max="2288" width="0" style="60" hidden="1" customWidth="1"/>
    <col min="2289" max="2289" width="10.3984375" style="60" bestFit="1" customWidth="1"/>
    <col min="2290" max="2290" width="11" style="60" customWidth="1"/>
    <col min="2291" max="2292" width="4.8984375" style="60" customWidth="1"/>
    <col min="2293" max="2294" width="8.3984375" style="60" customWidth="1"/>
    <col min="2295" max="2296" width="9.8984375" style="60" customWidth="1"/>
    <col min="2297" max="2541" width="9.09765625" style="60"/>
    <col min="2542" max="2542" width="8.09765625" style="60" customWidth="1"/>
    <col min="2543" max="2543" width="15.59765625" style="60" bestFit="1" customWidth="1"/>
    <col min="2544" max="2544" width="0" style="60" hidden="1" customWidth="1"/>
    <col min="2545" max="2545" width="10.3984375" style="60" bestFit="1" customWidth="1"/>
    <col min="2546" max="2546" width="11" style="60" customWidth="1"/>
    <col min="2547" max="2548" width="4.8984375" style="60" customWidth="1"/>
    <col min="2549" max="2550" width="8.3984375" style="60" customWidth="1"/>
    <col min="2551" max="2552" width="9.8984375" style="60" customWidth="1"/>
    <col min="2553" max="2797" width="9.09765625" style="60"/>
    <col min="2798" max="2798" width="8.09765625" style="60" customWidth="1"/>
    <col min="2799" max="2799" width="15.59765625" style="60" bestFit="1" customWidth="1"/>
    <col min="2800" max="2800" width="0" style="60" hidden="1" customWidth="1"/>
    <col min="2801" max="2801" width="10.3984375" style="60" bestFit="1" customWidth="1"/>
    <col min="2802" max="2802" width="11" style="60" customWidth="1"/>
    <col min="2803" max="2804" width="4.8984375" style="60" customWidth="1"/>
    <col min="2805" max="2806" width="8.3984375" style="60" customWidth="1"/>
    <col min="2807" max="2808" width="9.8984375" style="60" customWidth="1"/>
    <col min="2809" max="3053" width="9.09765625" style="60"/>
    <col min="3054" max="3054" width="8.09765625" style="60" customWidth="1"/>
    <col min="3055" max="3055" width="15.59765625" style="60" bestFit="1" customWidth="1"/>
    <col min="3056" max="3056" width="0" style="60" hidden="1" customWidth="1"/>
    <col min="3057" max="3057" width="10.3984375" style="60" bestFit="1" customWidth="1"/>
    <col min="3058" max="3058" width="11" style="60" customWidth="1"/>
    <col min="3059" max="3060" width="4.8984375" style="60" customWidth="1"/>
    <col min="3061" max="3062" width="8.3984375" style="60" customWidth="1"/>
    <col min="3063" max="3064" width="9.8984375" style="60" customWidth="1"/>
    <col min="3065" max="3309" width="9.09765625" style="60"/>
    <col min="3310" max="3310" width="8.09765625" style="60" customWidth="1"/>
    <col min="3311" max="3311" width="15.59765625" style="60" bestFit="1" customWidth="1"/>
    <col min="3312" max="3312" width="0" style="60" hidden="1" customWidth="1"/>
    <col min="3313" max="3313" width="10.3984375" style="60" bestFit="1" customWidth="1"/>
    <col min="3314" max="3314" width="11" style="60" customWidth="1"/>
    <col min="3315" max="3316" width="4.8984375" style="60" customWidth="1"/>
    <col min="3317" max="3318" width="8.3984375" style="60" customWidth="1"/>
    <col min="3319" max="3320" width="9.8984375" style="60" customWidth="1"/>
    <col min="3321" max="3565" width="9.09765625" style="60"/>
    <col min="3566" max="3566" width="8.09765625" style="60" customWidth="1"/>
    <col min="3567" max="3567" width="15.59765625" style="60" bestFit="1" customWidth="1"/>
    <col min="3568" max="3568" width="0" style="60" hidden="1" customWidth="1"/>
    <col min="3569" max="3569" width="10.3984375" style="60" bestFit="1" customWidth="1"/>
    <col min="3570" max="3570" width="11" style="60" customWidth="1"/>
    <col min="3571" max="3572" width="4.8984375" style="60" customWidth="1"/>
    <col min="3573" max="3574" width="8.3984375" style="60" customWidth="1"/>
    <col min="3575" max="3576" width="9.8984375" style="60" customWidth="1"/>
    <col min="3577" max="3821" width="9.09765625" style="60"/>
    <col min="3822" max="3822" width="8.09765625" style="60" customWidth="1"/>
    <col min="3823" max="3823" width="15.59765625" style="60" bestFit="1" customWidth="1"/>
    <col min="3824" max="3824" width="0" style="60" hidden="1" customWidth="1"/>
    <col min="3825" max="3825" width="10.3984375" style="60" bestFit="1" customWidth="1"/>
    <col min="3826" max="3826" width="11" style="60" customWidth="1"/>
    <col min="3827" max="3828" width="4.8984375" style="60" customWidth="1"/>
    <col min="3829" max="3830" width="8.3984375" style="60" customWidth="1"/>
    <col min="3831" max="3832" width="9.8984375" style="60" customWidth="1"/>
    <col min="3833" max="4077" width="9.09765625" style="60"/>
    <col min="4078" max="4078" width="8.09765625" style="60" customWidth="1"/>
    <col min="4079" max="4079" width="15.59765625" style="60" bestFit="1" customWidth="1"/>
    <col min="4080" max="4080" width="0" style="60" hidden="1" customWidth="1"/>
    <col min="4081" max="4081" width="10.3984375" style="60" bestFit="1" customWidth="1"/>
    <col min="4082" max="4082" width="11" style="60" customWidth="1"/>
    <col min="4083" max="4084" width="4.8984375" style="60" customWidth="1"/>
    <col min="4085" max="4086" width="8.3984375" style="60" customWidth="1"/>
    <col min="4087" max="4088" width="9.8984375" style="60" customWidth="1"/>
    <col min="4089" max="4333" width="9.09765625" style="60"/>
    <col min="4334" max="4334" width="8.09765625" style="60" customWidth="1"/>
    <col min="4335" max="4335" width="15.59765625" style="60" bestFit="1" customWidth="1"/>
    <col min="4336" max="4336" width="0" style="60" hidden="1" customWidth="1"/>
    <col min="4337" max="4337" width="10.3984375" style="60" bestFit="1" customWidth="1"/>
    <col min="4338" max="4338" width="11" style="60" customWidth="1"/>
    <col min="4339" max="4340" width="4.8984375" style="60" customWidth="1"/>
    <col min="4341" max="4342" width="8.3984375" style="60" customWidth="1"/>
    <col min="4343" max="4344" width="9.8984375" style="60" customWidth="1"/>
    <col min="4345" max="4589" width="9.09765625" style="60"/>
    <col min="4590" max="4590" width="8.09765625" style="60" customWidth="1"/>
    <col min="4591" max="4591" width="15.59765625" style="60" bestFit="1" customWidth="1"/>
    <col min="4592" max="4592" width="0" style="60" hidden="1" customWidth="1"/>
    <col min="4593" max="4593" width="10.3984375" style="60" bestFit="1" customWidth="1"/>
    <col min="4594" max="4594" width="11" style="60" customWidth="1"/>
    <col min="4595" max="4596" width="4.8984375" style="60" customWidth="1"/>
    <col min="4597" max="4598" width="8.3984375" style="60" customWidth="1"/>
    <col min="4599" max="4600" width="9.8984375" style="60" customWidth="1"/>
    <col min="4601" max="4845" width="9.09765625" style="60"/>
    <col min="4846" max="4846" width="8.09765625" style="60" customWidth="1"/>
    <col min="4847" max="4847" width="15.59765625" style="60" bestFit="1" customWidth="1"/>
    <col min="4848" max="4848" width="0" style="60" hidden="1" customWidth="1"/>
    <col min="4849" max="4849" width="10.3984375" style="60" bestFit="1" customWidth="1"/>
    <col min="4850" max="4850" width="11" style="60" customWidth="1"/>
    <col min="4851" max="4852" width="4.8984375" style="60" customWidth="1"/>
    <col min="4853" max="4854" width="8.3984375" style="60" customWidth="1"/>
    <col min="4855" max="4856" width="9.8984375" style="60" customWidth="1"/>
    <col min="4857" max="5101" width="9.09765625" style="60"/>
    <col min="5102" max="5102" width="8.09765625" style="60" customWidth="1"/>
    <col min="5103" max="5103" width="15.59765625" style="60" bestFit="1" customWidth="1"/>
    <col min="5104" max="5104" width="0" style="60" hidden="1" customWidth="1"/>
    <col min="5105" max="5105" width="10.3984375" style="60" bestFit="1" customWidth="1"/>
    <col min="5106" max="5106" width="11" style="60" customWidth="1"/>
    <col min="5107" max="5108" width="4.8984375" style="60" customWidth="1"/>
    <col min="5109" max="5110" width="8.3984375" style="60" customWidth="1"/>
    <col min="5111" max="5112" width="9.8984375" style="60" customWidth="1"/>
    <col min="5113" max="5357" width="9.09765625" style="60"/>
    <col min="5358" max="5358" width="8.09765625" style="60" customWidth="1"/>
    <col min="5359" max="5359" width="15.59765625" style="60" bestFit="1" customWidth="1"/>
    <col min="5360" max="5360" width="0" style="60" hidden="1" customWidth="1"/>
    <col min="5361" max="5361" width="10.3984375" style="60" bestFit="1" customWidth="1"/>
    <col min="5362" max="5362" width="11" style="60" customWidth="1"/>
    <col min="5363" max="5364" width="4.8984375" style="60" customWidth="1"/>
    <col min="5365" max="5366" width="8.3984375" style="60" customWidth="1"/>
    <col min="5367" max="5368" width="9.8984375" style="60" customWidth="1"/>
    <col min="5369" max="5613" width="9.09765625" style="60"/>
    <col min="5614" max="5614" width="8.09765625" style="60" customWidth="1"/>
    <col min="5615" max="5615" width="15.59765625" style="60" bestFit="1" customWidth="1"/>
    <col min="5616" max="5616" width="0" style="60" hidden="1" customWidth="1"/>
    <col min="5617" max="5617" width="10.3984375" style="60" bestFit="1" customWidth="1"/>
    <col min="5618" max="5618" width="11" style="60" customWidth="1"/>
    <col min="5619" max="5620" width="4.8984375" style="60" customWidth="1"/>
    <col min="5621" max="5622" width="8.3984375" style="60" customWidth="1"/>
    <col min="5623" max="5624" width="9.8984375" style="60" customWidth="1"/>
    <col min="5625" max="5869" width="9.09765625" style="60"/>
    <col min="5870" max="5870" width="8.09765625" style="60" customWidth="1"/>
    <col min="5871" max="5871" width="15.59765625" style="60" bestFit="1" customWidth="1"/>
    <col min="5872" max="5872" width="0" style="60" hidden="1" customWidth="1"/>
    <col min="5873" max="5873" width="10.3984375" style="60" bestFit="1" customWidth="1"/>
    <col min="5874" max="5874" width="11" style="60" customWidth="1"/>
    <col min="5875" max="5876" width="4.8984375" style="60" customWidth="1"/>
    <col min="5877" max="5878" width="8.3984375" style="60" customWidth="1"/>
    <col min="5879" max="5880" width="9.8984375" style="60" customWidth="1"/>
    <col min="5881" max="6125" width="9.09765625" style="60"/>
    <col min="6126" max="6126" width="8.09765625" style="60" customWidth="1"/>
    <col min="6127" max="6127" width="15.59765625" style="60" bestFit="1" customWidth="1"/>
    <col min="6128" max="6128" width="0" style="60" hidden="1" customWidth="1"/>
    <col min="6129" max="6129" width="10.3984375" style="60" bestFit="1" customWidth="1"/>
    <col min="6130" max="6130" width="11" style="60" customWidth="1"/>
    <col min="6131" max="6132" width="4.8984375" style="60" customWidth="1"/>
    <col min="6133" max="6134" width="8.3984375" style="60" customWidth="1"/>
    <col min="6135" max="6136" width="9.8984375" style="60" customWidth="1"/>
    <col min="6137" max="6381" width="9.09765625" style="60"/>
    <col min="6382" max="6382" width="8.09765625" style="60" customWidth="1"/>
    <col min="6383" max="6383" width="15.59765625" style="60" bestFit="1" customWidth="1"/>
    <col min="6384" max="6384" width="0" style="60" hidden="1" customWidth="1"/>
    <col min="6385" max="6385" width="10.3984375" style="60" bestFit="1" customWidth="1"/>
    <col min="6386" max="6386" width="11" style="60" customWidth="1"/>
    <col min="6387" max="6388" width="4.8984375" style="60" customWidth="1"/>
    <col min="6389" max="6390" width="8.3984375" style="60" customWidth="1"/>
    <col min="6391" max="6392" width="9.8984375" style="60" customWidth="1"/>
    <col min="6393" max="6637" width="9.09765625" style="60"/>
    <col min="6638" max="6638" width="8.09765625" style="60" customWidth="1"/>
    <col min="6639" max="6639" width="15.59765625" style="60" bestFit="1" customWidth="1"/>
    <col min="6640" max="6640" width="0" style="60" hidden="1" customWidth="1"/>
    <col min="6641" max="6641" width="10.3984375" style="60" bestFit="1" customWidth="1"/>
    <col min="6642" max="6642" width="11" style="60" customWidth="1"/>
    <col min="6643" max="6644" width="4.8984375" style="60" customWidth="1"/>
    <col min="6645" max="6646" width="8.3984375" style="60" customWidth="1"/>
    <col min="6647" max="6648" width="9.8984375" style="60" customWidth="1"/>
    <col min="6649" max="6893" width="9.09765625" style="60"/>
    <col min="6894" max="6894" width="8.09765625" style="60" customWidth="1"/>
    <col min="6895" max="6895" width="15.59765625" style="60" bestFit="1" customWidth="1"/>
    <col min="6896" max="6896" width="0" style="60" hidden="1" customWidth="1"/>
    <col min="6897" max="6897" width="10.3984375" style="60" bestFit="1" customWidth="1"/>
    <col min="6898" max="6898" width="11" style="60" customWidth="1"/>
    <col min="6899" max="6900" width="4.8984375" style="60" customWidth="1"/>
    <col min="6901" max="6902" width="8.3984375" style="60" customWidth="1"/>
    <col min="6903" max="6904" width="9.8984375" style="60" customWidth="1"/>
    <col min="6905" max="7149" width="9.09765625" style="60"/>
    <col min="7150" max="7150" width="8.09765625" style="60" customWidth="1"/>
    <col min="7151" max="7151" width="15.59765625" style="60" bestFit="1" customWidth="1"/>
    <col min="7152" max="7152" width="0" style="60" hidden="1" customWidth="1"/>
    <col min="7153" max="7153" width="10.3984375" style="60" bestFit="1" customWidth="1"/>
    <col min="7154" max="7154" width="11" style="60" customWidth="1"/>
    <col min="7155" max="7156" width="4.8984375" style="60" customWidth="1"/>
    <col min="7157" max="7158" width="8.3984375" style="60" customWidth="1"/>
    <col min="7159" max="7160" width="9.8984375" style="60" customWidth="1"/>
    <col min="7161" max="7405" width="9.09765625" style="60"/>
    <col min="7406" max="7406" width="8.09765625" style="60" customWidth="1"/>
    <col min="7407" max="7407" width="15.59765625" style="60" bestFit="1" customWidth="1"/>
    <col min="7408" max="7408" width="0" style="60" hidden="1" customWidth="1"/>
    <col min="7409" max="7409" width="10.3984375" style="60" bestFit="1" customWidth="1"/>
    <col min="7410" max="7410" width="11" style="60" customWidth="1"/>
    <col min="7411" max="7412" width="4.8984375" style="60" customWidth="1"/>
    <col min="7413" max="7414" width="8.3984375" style="60" customWidth="1"/>
    <col min="7415" max="7416" width="9.8984375" style="60" customWidth="1"/>
    <col min="7417" max="7661" width="9.09765625" style="60"/>
    <col min="7662" max="7662" width="8.09765625" style="60" customWidth="1"/>
    <col min="7663" max="7663" width="15.59765625" style="60" bestFit="1" customWidth="1"/>
    <col min="7664" max="7664" width="0" style="60" hidden="1" customWidth="1"/>
    <col min="7665" max="7665" width="10.3984375" style="60" bestFit="1" customWidth="1"/>
    <col min="7666" max="7666" width="11" style="60" customWidth="1"/>
    <col min="7667" max="7668" width="4.8984375" style="60" customWidth="1"/>
    <col min="7669" max="7670" width="8.3984375" style="60" customWidth="1"/>
    <col min="7671" max="7672" width="9.8984375" style="60" customWidth="1"/>
    <col min="7673" max="7917" width="9.09765625" style="60"/>
    <col min="7918" max="7918" width="8.09765625" style="60" customWidth="1"/>
    <col min="7919" max="7919" width="15.59765625" style="60" bestFit="1" customWidth="1"/>
    <col min="7920" max="7920" width="0" style="60" hidden="1" customWidth="1"/>
    <col min="7921" max="7921" width="10.3984375" style="60" bestFit="1" customWidth="1"/>
    <col min="7922" max="7922" width="11" style="60" customWidth="1"/>
    <col min="7923" max="7924" width="4.8984375" style="60" customWidth="1"/>
    <col min="7925" max="7926" width="8.3984375" style="60" customWidth="1"/>
    <col min="7927" max="7928" width="9.8984375" style="60" customWidth="1"/>
    <col min="7929" max="8173" width="9.09765625" style="60"/>
    <col min="8174" max="8174" width="8.09765625" style="60" customWidth="1"/>
    <col min="8175" max="8175" width="15.59765625" style="60" bestFit="1" customWidth="1"/>
    <col min="8176" max="8176" width="0" style="60" hidden="1" customWidth="1"/>
    <col min="8177" max="8177" width="10.3984375" style="60" bestFit="1" customWidth="1"/>
    <col min="8178" max="8178" width="11" style="60" customWidth="1"/>
    <col min="8179" max="8180" width="4.8984375" style="60" customWidth="1"/>
    <col min="8181" max="8182" width="8.3984375" style="60" customWidth="1"/>
    <col min="8183" max="8184" width="9.8984375" style="60" customWidth="1"/>
    <col min="8185" max="8429" width="9.09765625" style="60"/>
    <col min="8430" max="8430" width="8.09765625" style="60" customWidth="1"/>
    <col min="8431" max="8431" width="15.59765625" style="60" bestFit="1" customWidth="1"/>
    <col min="8432" max="8432" width="0" style="60" hidden="1" customWidth="1"/>
    <col min="8433" max="8433" width="10.3984375" style="60" bestFit="1" customWidth="1"/>
    <col min="8434" max="8434" width="11" style="60" customWidth="1"/>
    <col min="8435" max="8436" width="4.8984375" style="60" customWidth="1"/>
    <col min="8437" max="8438" width="8.3984375" style="60" customWidth="1"/>
    <col min="8439" max="8440" width="9.8984375" style="60" customWidth="1"/>
    <col min="8441" max="8685" width="9.09765625" style="60"/>
    <col min="8686" max="8686" width="8.09765625" style="60" customWidth="1"/>
    <col min="8687" max="8687" width="15.59765625" style="60" bestFit="1" customWidth="1"/>
    <col min="8688" max="8688" width="0" style="60" hidden="1" customWidth="1"/>
    <col min="8689" max="8689" width="10.3984375" style="60" bestFit="1" customWidth="1"/>
    <col min="8690" max="8690" width="11" style="60" customWidth="1"/>
    <col min="8691" max="8692" width="4.8984375" style="60" customWidth="1"/>
    <col min="8693" max="8694" width="8.3984375" style="60" customWidth="1"/>
    <col min="8695" max="8696" width="9.8984375" style="60" customWidth="1"/>
    <col min="8697" max="8941" width="9.09765625" style="60"/>
    <col min="8942" max="8942" width="8.09765625" style="60" customWidth="1"/>
    <col min="8943" max="8943" width="15.59765625" style="60" bestFit="1" customWidth="1"/>
    <col min="8944" max="8944" width="0" style="60" hidden="1" customWidth="1"/>
    <col min="8945" max="8945" width="10.3984375" style="60" bestFit="1" customWidth="1"/>
    <col min="8946" max="8946" width="11" style="60" customWidth="1"/>
    <col min="8947" max="8948" width="4.8984375" style="60" customWidth="1"/>
    <col min="8949" max="8950" width="8.3984375" style="60" customWidth="1"/>
    <col min="8951" max="8952" width="9.8984375" style="60" customWidth="1"/>
    <col min="8953" max="9197" width="9.09765625" style="60"/>
    <col min="9198" max="9198" width="8.09765625" style="60" customWidth="1"/>
    <col min="9199" max="9199" width="15.59765625" style="60" bestFit="1" customWidth="1"/>
    <col min="9200" max="9200" width="0" style="60" hidden="1" customWidth="1"/>
    <col min="9201" max="9201" width="10.3984375" style="60" bestFit="1" customWidth="1"/>
    <col min="9202" max="9202" width="11" style="60" customWidth="1"/>
    <col min="9203" max="9204" width="4.8984375" style="60" customWidth="1"/>
    <col min="9205" max="9206" width="8.3984375" style="60" customWidth="1"/>
    <col min="9207" max="9208" width="9.8984375" style="60" customWidth="1"/>
    <col min="9209" max="9453" width="9.09765625" style="60"/>
    <col min="9454" max="9454" width="8.09765625" style="60" customWidth="1"/>
    <col min="9455" max="9455" width="15.59765625" style="60" bestFit="1" customWidth="1"/>
    <col min="9456" max="9456" width="0" style="60" hidden="1" customWidth="1"/>
    <col min="9457" max="9457" width="10.3984375" style="60" bestFit="1" customWidth="1"/>
    <col min="9458" max="9458" width="11" style="60" customWidth="1"/>
    <col min="9459" max="9460" width="4.8984375" style="60" customWidth="1"/>
    <col min="9461" max="9462" width="8.3984375" style="60" customWidth="1"/>
    <col min="9463" max="9464" width="9.8984375" style="60" customWidth="1"/>
    <col min="9465" max="9709" width="9.09765625" style="60"/>
    <col min="9710" max="9710" width="8.09765625" style="60" customWidth="1"/>
    <col min="9711" max="9711" width="15.59765625" style="60" bestFit="1" customWidth="1"/>
    <col min="9712" max="9712" width="0" style="60" hidden="1" customWidth="1"/>
    <col min="9713" max="9713" width="10.3984375" style="60" bestFit="1" customWidth="1"/>
    <col min="9714" max="9714" width="11" style="60" customWidth="1"/>
    <col min="9715" max="9716" width="4.8984375" style="60" customWidth="1"/>
    <col min="9717" max="9718" width="8.3984375" style="60" customWidth="1"/>
    <col min="9719" max="9720" width="9.8984375" style="60" customWidth="1"/>
    <col min="9721" max="9965" width="9.09765625" style="60"/>
    <col min="9966" max="9966" width="8.09765625" style="60" customWidth="1"/>
    <col min="9967" max="9967" width="15.59765625" style="60" bestFit="1" customWidth="1"/>
    <col min="9968" max="9968" width="0" style="60" hidden="1" customWidth="1"/>
    <col min="9969" max="9969" width="10.3984375" style="60" bestFit="1" customWidth="1"/>
    <col min="9970" max="9970" width="11" style="60" customWidth="1"/>
    <col min="9971" max="9972" width="4.8984375" style="60" customWidth="1"/>
    <col min="9973" max="9974" width="8.3984375" style="60" customWidth="1"/>
    <col min="9975" max="9976" width="9.8984375" style="60" customWidth="1"/>
    <col min="9977" max="10221" width="9.09765625" style="60"/>
    <col min="10222" max="10222" width="8.09765625" style="60" customWidth="1"/>
    <col min="10223" max="10223" width="15.59765625" style="60" bestFit="1" customWidth="1"/>
    <col min="10224" max="10224" width="0" style="60" hidden="1" customWidth="1"/>
    <col min="10225" max="10225" width="10.3984375" style="60" bestFit="1" customWidth="1"/>
    <col min="10226" max="10226" width="11" style="60" customWidth="1"/>
    <col min="10227" max="10228" width="4.8984375" style="60" customWidth="1"/>
    <col min="10229" max="10230" width="8.3984375" style="60" customWidth="1"/>
    <col min="10231" max="10232" width="9.8984375" style="60" customWidth="1"/>
    <col min="10233" max="10477" width="9.09765625" style="60"/>
    <col min="10478" max="10478" width="8.09765625" style="60" customWidth="1"/>
    <col min="10479" max="10479" width="15.59765625" style="60" bestFit="1" customWidth="1"/>
    <col min="10480" max="10480" width="0" style="60" hidden="1" customWidth="1"/>
    <col min="10481" max="10481" width="10.3984375" style="60" bestFit="1" customWidth="1"/>
    <col min="10482" max="10482" width="11" style="60" customWidth="1"/>
    <col min="10483" max="10484" width="4.8984375" style="60" customWidth="1"/>
    <col min="10485" max="10486" width="8.3984375" style="60" customWidth="1"/>
    <col min="10487" max="10488" width="9.8984375" style="60" customWidth="1"/>
    <col min="10489" max="10733" width="9.09765625" style="60"/>
    <col min="10734" max="10734" width="8.09765625" style="60" customWidth="1"/>
    <col min="10735" max="10735" width="15.59765625" style="60" bestFit="1" customWidth="1"/>
    <col min="10736" max="10736" width="0" style="60" hidden="1" customWidth="1"/>
    <col min="10737" max="10737" width="10.3984375" style="60" bestFit="1" customWidth="1"/>
    <col min="10738" max="10738" width="11" style="60" customWidth="1"/>
    <col min="10739" max="10740" width="4.8984375" style="60" customWidth="1"/>
    <col min="10741" max="10742" width="8.3984375" style="60" customWidth="1"/>
    <col min="10743" max="10744" width="9.8984375" style="60" customWidth="1"/>
    <col min="10745" max="10989" width="9.09765625" style="60"/>
    <col min="10990" max="10990" width="8.09765625" style="60" customWidth="1"/>
    <col min="10991" max="10991" width="15.59765625" style="60" bestFit="1" customWidth="1"/>
    <col min="10992" max="10992" width="0" style="60" hidden="1" customWidth="1"/>
    <col min="10993" max="10993" width="10.3984375" style="60" bestFit="1" customWidth="1"/>
    <col min="10994" max="10994" width="11" style="60" customWidth="1"/>
    <col min="10995" max="10996" width="4.8984375" style="60" customWidth="1"/>
    <col min="10997" max="10998" width="8.3984375" style="60" customWidth="1"/>
    <col min="10999" max="11000" width="9.8984375" style="60" customWidth="1"/>
    <col min="11001" max="11245" width="9.09765625" style="60"/>
    <col min="11246" max="11246" width="8.09765625" style="60" customWidth="1"/>
    <col min="11247" max="11247" width="15.59765625" style="60" bestFit="1" customWidth="1"/>
    <col min="11248" max="11248" width="0" style="60" hidden="1" customWidth="1"/>
    <col min="11249" max="11249" width="10.3984375" style="60" bestFit="1" customWidth="1"/>
    <col min="11250" max="11250" width="11" style="60" customWidth="1"/>
    <col min="11251" max="11252" width="4.8984375" style="60" customWidth="1"/>
    <col min="11253" max="11254" width="8.3984375" style="60" customWidth="1"/>
    <col min="11255" max="11256" width="9.8984375" style="60" customWidth="1"/>
    <col min="11257" max="11501" width="9.09765625" style="60"/>
    <col min="11502" max="11502" width="8.09765625" style="60" customWidth="1"/>
    <col min="11503" max="11503" width="15.59765625" style="60" bestFit="1" customWidth="1"/>
    <col min="11504" max="11504" width="0" style="60" hidden="1" customWidth="1"/>
    <col min="11505" max="11505" width="10.3984375" style="60" bestFit="1" customWidth="1"/>
    <col min="11506" max="11506" width="11" style="60" customWidth="1"/>
    <col min="11507" max="11508" width="4.8984375" style="60" customWidth="1"/>
    <col min="11509" max="11510" width="8.3984375" style="60" customWidth="1"/>
    <col min="11511" max="11512" width="9.8984375" style="60" customWidth="1"/>
    <col min="11513" max="11757" width="9.09765625" style="60"/>
    <col min="11758" max="11758" width="8.09765625" style="60" customWidth="1"/>
    <col min="11759" max="11759" width="15.59765625" style="60" bestFit="1" customWidth="1"/>
    <col min="11760" max="11760" width="0" style="60" hidden="1" customWidth="1"/>
    <col min="11761" max="11761" width="10.3984375" style="60" bestFit="1" customWidth="1"/>
    <col min="11762" max="11762" width="11" style="60" customWidth="1"/>
    <col min="11763" max="11764" width="4.8984375" style="60" customWidth="1"/>
    <col min="11765" max="11766" width="8.3984375" style="60" customWidth="1"/>
    <col min="11767" max="11768" width="9.8984375" style="60" customWidth="1"/>
    <col min="11769" max="12013" width="9.09765625" style="60"/>
    <col min="12014" max="12014" width="8.09765625" style="60" customWidth="1"/>
    <col min="12015" max="12015" width="15.59765625" style="60" bestFit="1" customWidth="1"/>
    <col min="12016" max="12016" width="0" style="60" hidden="1" customWidth="1"/>
    <col min="12017" max="12017" width="10.3984375" style="60" bestFit="1" customWidth="1"/>
    <col min="12018" max="12018" width="11" style="60" customWidth="1"/>
    <col min="12019" max="12020" width="4.8984375" style="60" customWidth="1"/>
    <col min="12021" max="12022" width="8.3984375" style="60" customWidth="1"/>
    <col min="12023" max="12024" width="9.8984375" style="60" customWidth="1"/>
    <col min="12025" max="12269" width="9.09765625" style="60"/>
    <col min="12270" max="12270" width="8.09765625" style="60" customWidth="1"/>
    <col min="12271" max="12271" width="15.59765625" style="60" bestFit="1" customWidth="1"/>
    <col min="12272" max="12272" width="0" style="60" hidden="1" customWidth="1"/>
    <col min="12273" max="12273" width="10.3984375" style="60" bestFit="1" customWidth="1"/>
    <col min="12274" max="12274" width="11" style="60" customWidth="1"/>
    <col min="12275" max="12276" width="4.8984375" style="60" customWidth="1"/>
    <col min="12277" max="12278" width="8.3984375" style="60" customWidth="1"/>
    <col min="12279" max="12280" width="9.8984375" style="60" customWidth="1"/>
    <col min="12281" max="12525" width="9.09765625" style="60"/>
    <col min="12526" max="12526" width="8.09765625" style="60" customWidth="1"/>
    <col min="12527" max="12527" width="15.59765625" style="60" bestFit="1" customWidth="1"/>
    <col min="12528" max="12528" width="0" style="60" hidden="1" customWidth="1"/>
    <col min="12529" max="12529" width="10.3984375" style="60" bestFit="1" customWidth="1"/>
    <col min="12530" max="12530" width="11" style="60" customWidth="1"/>
    <col min="12531" max="12532" width="4.8984375" style="60" customWidth="1"/>
    <col min="12533" max="12534" width="8.3984375" style="60" customWidth="1"/>
    <col min="12535" max="12536" width="9.8984375" style="60" customWidth="1"/>
    <col min="12537" max="12781" width="9.09765625" style="60"/>
    <col min="12782" max="12782" width="8.09765625" style="60" customWidth="1"/>
    <col min="12783" max="12783" width="15.59765625" style="60" bestFit="1" customWidth="1"/>
    <col min="12784" max="12784" width="0" style="60" hidden="1" customWidth="1"/>
    <col min="12785" max="12785" width="10.3984375" style="60" bestFit="1" customWidth="1"/>
    <col min="12786" max="12786" width="11" style="60" customWidth="1"/>
    <col min="12787" max="12788" width="4.8984375" style="60" customWidth="1"/>
    <col min="12789" max="12790" width="8.3984375" style="60" customWidth="1"/>
    <col min="12791" max="12792" width="9.8984375" style="60" customWidth="1"/>
    <col min="12793" max="13037" width="9.09765625" style="60"/>
    <col min="13038" max="13038" width="8.09765625" style="60" customWidth="1"/>
    <col min="13039" max="13039" width="15.59765625" style="60" bestFit="1" customWidth="1"/>
    <col min="13040" max="13040" width="0" style="60" hidden="1" customWidth="1"/>
    <col min="13041" max="13041" width="10.3984375" style="60" bestFit="1" customWidth="1"/>
    <col min="13042" max="13042" width="11" style="60" customWidth="1"/>
    <col min="13043" max="13044" width="4.8984375" style="60" customWidth="1"/>
    <col min="13045" max="13046" width="8.3984375" style="60" customWidth="1"/>
    <col min="13047" max="13048" width="9.8984375" style="60" customWidth="1"/>
    <col min="13049" max="13293" width="9.09765625" style="60"/>
    <col min="13294" max="13294" width="8.09765625" style="60" customWidth="1"/>
    <col min="13295" max="13295" width="15.59765625" style="60" bestFit="1" customWidth="1"/>
    <col min="13296" max="13296" width="0" style="60" hidden="1" customWidth="1"/>
    <col min="13297" max="13297" width="10.3984375" style="60" bestFit="1" customWidth="1"/>
    <col min="13298" max="13298" width="11" style="60" customWidth="1"/>
    <col min="13299" max="13300" width="4.8984375" style="60" customWidth="1"/>
    <col min="13301" max="13302" width="8.3984375" style="60" customWidth="1"/>
    <col min="13303" max="13304" width="9.8984375" style="60" customWidth="1"/>
    <col min="13305" max="13549" width="9.09765625" style="60"/>
    <col min="13550" max="13550" width="8.09765625" style="60" customWidth="1"/>
    <col min="13551" max="13551" width="15.59765625" style="60" bestFit="1" customWidth="1"/>
    <col min="13552" max="13552" width="0" style="60" hidden="1" customWidth="1"/>
    <col min="13553" max="13553" width="10.3984375" style="60" bestFit="1" customWidth="1"/>
    <col min="13554" max="13554" width="11" style="60" customWidth="1"/>
    <col min="13555" max="13556" width="4.8984375" style="60" customWidth="1"/>
    <col min="13557" max="13558" width="8.3984375" style="60" customWidth="1"/>
    <col min="13559" max="13560" width="9.8984375" style="60" customWidth="1"/>
    <col min="13561" max="13805" width="9.09765625" style="60"/>
    <col min="13806" max="13806" width="8.09765625" style="60" customWidth="1"/>
    <col min="13807" max="13807" width="15.59765625" style="60" bestFit="1" customWidth="1"/>
    <col min="13808" max="13808" width="0" style="60" hidden="1" customWidth="1"/>
    <col min="13809" max="13809" width="10.3984375" style="60" bestFit="1" customWidth="1"/>
    <col min="13810" max="13810" width="11" style="60" customWidth="1"/>
    <col min="13811" max="13812" width="4.8984375" style="60" customWidth="1"/>
    <col min="13813" max="13814" width="8.3984375" style="60" customWidth="1"/>
    <col min="13815" max="13816" width="9.8984375" style="60" customWidth="1"/>
    <col min="13817" max="14061" width="9.09765625" style="60"/>
    <col min="14062" max="14062" width="8.09765625" style="60" customWidth="1"/>
    <col min="14063" max="14063" width="15.59765625" style="60" bestFit="1" customWidth="1"/>
    <col min="14064" max="14064" width="0" style="60" hidden="1" customWidth="1"/>
    <col min="14065" max="14065" width="10.3984375" style="60" bestFit="1" customWidth="1"/>
    <col min="14066" max="14066" width="11" style="60" customWidth="1"/>
    <col min="14067" max="14068" width="4.8984375" style="60" customWidth="1"/>
    <col min="14069" max="14070" width="8.3984375" style="60" customWidth="1"/>
    <col min="14071" max="14072" width="9.8984375" style="60" customWidth="1"/>
    <col min="14073" max="14317" width="9.09765625" style="60"/>
    <col min="14318" max="14318" width="8.09765625" style="60" customWidth="1"/>
    <col min="14319" max="14319" width="15.59765625" style="60" bestFit="1" customWidth="1"/>
    <col min="14320" max="14320" width="0" style="60" hidden="1" customWidth="1"/>
    <col min="14321" max="14321" width="10.3984375" style="60" bestFit="1" customWidth="1"/>
    <col min="14322" max="14322" width="11" style="60" customWidth="1"/>
    <col min="14323" max="14324" width="4.8984375" style="60" customWidth="1"/>
    <col min="14325" max="14326" width="8.3984375" style="60" customWidth="1"/>
    <col min="14327" max="14328" width="9.8984375" style="60" customWidth="1"/>
    <col min="14329" max="14573" width="9.09765625" style="60"/>
    <col min="14574" max="14574" width="8.09765625" style="60" customWidth="1"/>
    <col min="14575" max="14575" width="15.59765625" style="60" bestFit="1" customWidth="1"/>
    <col min="14576" max="14576" width="0" style="60" hidden="1" customWidth="1"/>
    <col min="14577" max="14577" width="10.3984375" style="60" bestFit="1" customWidth="1"/>
    <col min="14578" max="14578" width="11" style="60" customWidth="1"/>
    <col min="14579" max="14580" width="4.8984375" style="60" customWidth="1"/>
    <col min="14581" max="14582" width="8.3984375" style="60" customWidth="1"/>
    <col min="14583" max="14584" width="9.8984375" style="60" customWidth="1"/>
    <col min="14585" max="14829" width="9.09765625" style="60"/>
    <col min="14830" max="14830" width="8.09765625" style="60" customWidth="1"/>
    <col min="14831" max="14831" width="15.59765625" style="60" bestFit="1" customWidth="1"/>
    <col min="14832" max="14832" width="0" style="60" hidden="1" customWidth="1"/>
    <col min="14833" max="14833" width="10.3984375" style="60" bestFit="1" customWidth="1"/>
    <col min="14834" max="14834" width="11" style="60" customWidth="1"/>
    <col min="14835" max="14836" width="4.8984375" style="60" customWidth="1"/>
    <col min="14837" max="14838" width="8.3984375" style="60" customWidth="1"/>
    <col min="14839" max="14840" width="9.8984375" style="60" customWidth="1"/>
    <col min="14841" max="15085" width="9.09765625" style="60"/>
    <col min="15086" max="15086" width="8.09765625" style="60" customWidth="1"/>
    <col min="15087" max="15087" width="15.59765625" style="60" bestFit="1" customWidth="1"/>
    <col min="15088" max="15088" width="0" style="60" hidden="1" customWidth="1"/>
    <col min="15089" max="15089" width="10.3984375" style="60" bestFit="1" customWidth="1"/>
    <col min="15090" max="15090" width="11" style="60" customWidth="1"/>
    <col min="15091" max="15092" width="4.8984375" style="60" customWidth="1"/>
    <col min="15093" max="15094" width="8.3984375" style="60" customWidth="1"/>
    <col min="15095" max="15096" width="9.8984375" style="60" customWidth="1"/>
    <col min="15097" max="15341" width="9.09765625" style="60"/>
    <col min="15342" max="15342" width="8.09765625" style="60" customWidth="1"/>
    <col min="15343" max="15343" width="15.59765625" style="60" bestFit="1" customWidth="1"/>
    <col min="15344" max="15344" width="0" style="60" hidden="1" customWidth="1"/>
    <col min="15345" max="15345" width="10.3984375" style="60" bestFit="1" customWidth="1"/>
    <col min="15346" max="15346" width="11" style="60" customWidth="1"/>
    <col min="15347" max="15348" width="4.8984375" style="60" customWidth="1"/>
    <col min="15349" max="15350" width="8.3984375" style="60" customWidth="1"/>
    <col min="15351" max="15352" width="9.8984375" style="60" customWidth="1"/>
    <col min="15353" max="15597" width="9.09765625" style="60"/>
    <col min="15598" max="15598" width="8.09765625" style="60" customWidth="1"/>
    <col min="15599" max="15599" width="15.59765625" style="60" bestFit="1" customWidth="1"/>
    <col min="15600" max="15600" width="0" style="60" hidden="1" customWidth="1"/>
    <col min="15601" max="15601" width="10.3984375" style="60" bestFit="1" customWidth="1"/>
    <col min="15602" max="15602" width="11" style="60" customWidth="1"/>
    <col min="15603" max="15604" width="4.8984375" style="60" customWidth="1"/>
    <col min="15605" max="15606" width="8.3984375" style="60" customWidth="1"/>
    <col min="15607" max="15608" width="9.8984375" style="60" customWidth="1"/>
    <col min="15609" max="15853" width="9.09765625" style="60"/>
    <col min="15854" max="15854" width="8.09765625" style="60" customWidth="1"/>
    <col min="15855" max="15855" width="15.59765625" style="60" bestFit="1" customWidth="1"/>
    <col min="15856" max="15856" width="0" style="60" hidden="1" customWidth="1"/>
    <col min="15857" max="15857" width="10.3984375" style="60" bestFit="1" customWidth="1"/>
    <col min="15858" max="15858" width="11" style="60" customWidth="1"/>
    <col min="15859" max="15860" width="4.8984375" style="60" customWidth="1"/>
    <col min="15861" max="15862" width="8.3984375" style="60" customWidth="1"/>
    <col min="15863" max="15864" width="9.8984375" style="60" customWidth="1"/>
    <col min="15865" max="16109" width="9.09765625" style="60"/>
    <col min="16110" max="16110" width="8.09765625" style="60" customWidth="1"/>
    <col min="16111" max="16111" width="15.59765625" style="60" bestFit="1" customWidth="1"/>
    <col min="16112" max="16112" width="0" style="60" hidden="1" customWidth="1"/>
    <col min="16113" max="16113" width="10.3984375" style="60" bestFit="1" customWidth="1"/>
    <col min="16114" max="16114" width="11" style="60" customWidth="1"/>
    <col min="16115" max="16116" width="4.8984375" style="60" customWidth="1"/>
    <col min="16117" max="16118" width="8.3984375" style="60" customWidth="1"/>
    <col min="16119" max="16120" width="9.8984375" style="60" customWidth="1"/>
    <col min="16121" max="16384" width="9.09765625" style="60"/>
  </cols>
  <sheetData>
    <row r="1" spans="1:13" s="43" customFormat="1" ht="13.8" x14ac:dyDescent="0.25">
      <c r="A1" s="222" t="s">
        <v>51</v>
      </c>
      <c r="B1" s="222"/>
      <c r="C1" s="222"/>
      <c r="D1" s="222"/>
      <c r="E1" s="222"/>
      <c r="F1" s="223" t="s">
        <v>52</v>
      </c>
      <c r="G1" s="223"/>
      <c r="H1" s="223"/>
      <c r="I1" s="223"/>
      <c r="J1" s="223"/>
      <c r="K1" s="223"/>
    </row>
    <row r="2" spans="1:13" s="43" customFormat="1" ht="15.6" x14ac:dyDescent="0.25">
      <c r="A2" s="224" t="s">
        <v>53</v>
      </c>
      <c r="B2" s="224"/>
      <c r="C2" s="224"/>
      <c r="D2" s="224"/>
      <c r="E2" s="224"/>
      <c r="F2" s="225" t="s">
        <v>54</v>
      </c>
      <c r="G2" s="223"/>
      <c r="H2" s="223"/>
      <c r="I2" s="223"/>
      <c r="J2" s="223"/>
      <c r="K2" s="223"/>
    </row>
    <row r="3" spans="1:13" s="43" customFormat="1" ht="13.8" x14ac:dyDescent="0.25">
      <c r="A3" s="226" t="s">
        <v>74</v>
      </c>
      <c r="B3" s="226"/>
      <c r="C3" s="226"/>
      <c r="D3" s="226"/>
      <c r="E3" s="226"/>
      <c r="F3" s="227" t="s">
        <v>137</v>
      </c>
      <c r="G3" s="227"/>
      <c r="H3" s="227"/>
      <c r="I3" s="227"/>
      <c r="J3" s="227"/>
      <c r="K3" s="227"/>
    </row>
    <row r="4" spans="1:13" s="43" customFormat="1" ht="42" customHeight="1" x14ac:dyDescent="0.25">
      <c r="A4" s="220" t="s">
        <v>109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</row>
    <row r="5" spans="1:13" s="43" customFormat="1" ht="14.25" customHeight="1" x14ac:dyDescent="0.25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3" s="47" customFormat="1" ht="16.8" x14ac:dyDescent="0.25">
      <c r="A6" s="146" t="s">
        <v>55</v>
      </c>
      <c r="B6" s="146"/>
      <c r="C6" s="46" t="s">
        <v>56</v>
      </c>
      <c r="D6" s="146" t="s">
        <v>57</v>
      </c>
      <c r="E6" s="146"/>
      <c r="F6" s="146"/>
      <c r="G6" s="146"/>
      <c r="H6" s="146"/>
      <c r="I6" s="146"/>
      <c r="J6" s="146"/>
      <c r="K6" s="146"/>
    </row>
    <row r="7" spans="1:13" s="47" customFormat="1" ht="16.8" x14ac:dyDescent="0.25">
      <c r="A7" s="137" t="s">
        <v>58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spans="1:13" s="49" customFormat="1" ht="15" customHeight="1" x14ac:dyDescent="0.25">
      <c r="A8" s="147" t="s">
        <v>59</v>
      </c>
      <c r="B8" s="48" t="s">
        <v>7</v>
      </c>
      <c r="C8" s="16">
        <v>80</v>
      </c>
      <c r="D8" s="150" t="s">
        <v>75</v>
      </c>
      <c r="E8" s="205"/>
      <c r="F8" s="205"/>
      <c r="G8" s="206"/>
      <c r="H8" s="163" t="s">
        <v>92</v>
      </c>
      <c r="I8" s="199"/>
      <c r="J8" s="199"/>
      <c r="K8" s="200"/>
    </row>
    <row r="9" spans="1:13" s="49" customFormat="1" ht="15" customHeight="1" x14ac:dyDescent="0.25">
      <c r="A9" s="148"/>
      <c r="B9" s="50" t="s">
        <v>11</v>
      </c>
      <c r="C9" s="16">
        <v>28</v>
      </c>
      <c r="D9" s="107"/>
      <c r="E9" s="108"/>
      <c r="F9" s="108"/>
      <c r="G9" s="109"/>
      <c r="H9" s="163" t="s">
        <v>93</v>
      </c>
      <c r="I9" s="199"/>
      <c r="J9" s="199"/>
      <c r="K9" s="200"/>
    </row>
    <row r="10" spans="1:13" s="49" customFormat="1" ht="15" customHeight="1" x14ac:dyDescent="0.25">
      <c r="A10" s="148"/>
      <c r="B10" s="50" t="s">
        <v>10</v>
      </c>
      <c r="C10" s="16">
        <v>12</v>
      </c>
      <c r="D10" s="107"/>
      <c r="E10" s="108"/>
      <c r="F10" s="108"/>
      <c r="G10" s="109"/>
      <c r="H10" s="163" t="s">
        <v>99</v>
      </c>
      <c r="I10" s="199"/>
      <c r="J10" s="199"/>
      <c r="K10" s="200"/>
    </row>
    <row r="11" spans="1:13" s="49" customFormat="1" ht="15" customHeight="1" x14ac:dyDescent="0.25">
      <c r="A11" s="148"/>
      <c r="B11" s="50" t="s">
        <v>12</v>
      </c>
      <c r="C11" s="16">
        <v>9</v>
      </c>
      <c r="D11" s="107"/>
      <c r="E11" s="108"/>
      <c r="F11" s="108"/>
      <c r="G11" s="109"/>
      <c r="H11" s="163" t="s">
        <v>103</v>
      </c>
      <c r="I11" s="199"/>
      <c r="J11" s="199"/>
      <c r="K11" s="200"/>
    </row>
    <row r="12" spans="1:13" s="49" customFormat="1" ht="15" customHeight="1" x14ac:dyDescent="0.25">
      <c r="A12" s="148"/>
      <c r="B12" s="50" t="s">
        <v>13</v>
      </c>
      <c r="C12" s="16">
        <v>42</v>
      </c>
      <c r="D12" s="107"/>
      <c r="E12" s="108"/>
      <c r="F12" s="108"/>
      <c r="G12" s="109"/>
      <c r="H12" s="162" t="s">
        <v>96</v>
      </c>
      <c r="I12" s="199"/>
      <c r="J12" s="199"/>
      <c r="K12" s="200"/>
    </row>
    <row r="13" spans="1:13" s="49" customFormat="1" ht="40.5" customHeight="1" x14ac:dyDescent="0.25">
      <c r="A13" s="148"/>
      <c r="B13" s="48" t="s">
        <v>72</v>
      </c>
      <c r="C13" s="16">
        <v>12</v>
      </c>
      <c r="D13" s="107"/>
      <c r="E13" s="108"/>
      <c r="F13" s="108"/>
      <c r="G13" s="109"/>
      <c r="H13" s="128" t="s">
        <v>101</v>
      </c>
      <c r="I13" s="129"/>
      <c r="J13" s="128" t="s">
        <v>102</v>
      </c>
      <c r="K13" s="130"/>
    </row>
    <row r="14" spans="1:13" s="49" customFormat="1" ht="15" customHeight="1" x14ac:dyDescent="0.25">
      <c r="A14" s="148"/>
      <c r="B14" s="65" t="s">
        <v>73</v>
      </c>
      <c r="C14" s="16">
        <v>9</v>
      </c>
      <c r="D14" s="107"/>
      <c r="E14" s="108"/>
      <c r="F14" s="108"/>
      <c r="G14" s="109"/>
      <c r="H14" s="163" t="s">
        <v>104</v>
      </c>
      <c r="I14" s="199"/>
      <c r="J14" s="199"/>
      <c r="K14" s="200"/>
    </row>
    <row r="15" spans="1:13" s="49" customFormat="1" ht="15" customHeight="1" x14ac:dyDescent="0.25">
      <c r="A15" s="148"/>
      <c r="B15" s="50" t="s">
        <v>15</v>
      </c>
      <c r="C15" s="16">
        <v>13</v>
      </c>
      <c r="D15" s="107"/>
      <c r="E15" s="108"/>
      <c r="F15" s="108"/>
      <c r="G15" s="109"/>
      <c r="H15" s="201" t="s">
        <v>127</v>
      </c>
      <c r="I15" s="202"/>
      <c r="J15" s="202"/>
      <c r="K15" s="203"/>
    </row>
    <row r="16" spans="1:13" s="49" customFormat="1" ht="42" customHeight="1" x14ac:dyDescent="0.25">
      <c r="A16" s="148"/>
      <c r="B16" s="50" t="s">
        <v>16</v>
      </c>
      <c r="C16" s="16">
        <v>1</v>
      </c>
      <c r="D16" s="110"/>
      <c r="E16" s="111"/>
      <c r="F16" s="111"/>
      <c r="G16" s="112"/>
      <c r="H16" s="204" t="s">
        <v>126</v>
      </c>
      <c r="I16" s="204"/>
      <c r="J16" s="172" t="s">
        <v>129</v>
      </c>
      <c r="K16" s="173"/>
      <c r="M16" s="49">
        <f>SUM(C8:C16)</f>
        <v>206</v>
      </c>
    </row>
    <row r="17" spans="1:11" s="49" customFormat="1" ht="15" customHeight="1" x14ac:dyDescent="0.25">
      <c r="A17" s="148"/>
      <c r="B17" s="50" t="s">
        <v>27</v>
      </c>
      <c r="C17" s="16">
        <v>18</v>
      </c>
      <c r="D17" s="104" t="s">
        <v>79</v>
      </c>
      <c r="E17" s="105"/>
      <c r="F17" s="105"/>
      <c r="G17" s="106"/>
      <c r="H17" s="163" t="s">
        <v>98</v>
      </c>
      <c r="I17" s="199"/>
      <c r="J17" s="199"/>
      <c r="K17" s="200"/>
    </row>
    <row r="18" spans="1:11" s="49" customFormat="1" ht="15" customHeight="1" x14ac:dyDescent="0.25">
      <c r="A18" s="148"/>
      <c r="B18" s="50" t="s">
        <v>26</v>
      </c>
      <c r="C18" s="16">
        <v>15</v>
      </c>
      <c r="D18" s="107"/>
      <c r="E18" s="108"/>
      <c r="F18" s="108"/>
      <c r="G18" s="109"/>
      <c r="H18" s="163" t="s">
        <v>94</v>
      </c>
      <c r="I18" s="199"/>
      <c r="J18" s="199"/>
      <c r="K18" s="200"/>
    </row>
    <row r="19" spans="1:11" s="49" customFormat="1" ht="15" customHeight="1" x14ac:dyDescent="0.25">
      <c r="A19" s="148"/>
      <c r="B19" s="50" t="s">
        <v>25</v>
      </c>
      <c r="C19" s="16">
        <v>18</v>
      </c>
      <c r="D19" s="107"/>
      <c r="E19" s="108"/>
      <c r="F19" s="108"/>
      <c r="G19" s="109"/>
      <c r="H19" s="163" t="s">
        <v>95</v>
      </c>
      <c r="I19" s="199"/>
      <c r="J19" s="199"/>
      <c r="K19" s="200"/>
    </row>
    <row r="20" spans="1:11" s="49" customFormat="1" ht="13.8" x14ac:dyDescent="0.25">
      <c r="A20" s="148"/>
      <c r="B20" s="50" t="s">
        <v>9</v>
      </c>
      <c r="C20" s="16">
        <v>2</v>
      </c>
      <c r="D20" s="110"/>
      <c r="E20" s="111"/>
      <c r="F20" s="111"/>
      <c r="G20" s="112"/>
      <c r="H20" s="125" t="s">
        <v>128</v>
      </c>
      <c r="I20" s="126"/>
      <c r="J20" s="126"/>
      <c r="K20" s="127"/>
    </row>
    <row r="21" spans="1:11" s="49" customFormat="1" ht="13.8" x14ac:dyDescent="0.25">
      <c r="A21" s="148"/>
      <c r="B21" s="50" t="s">
        <v>22</v>
      </c>
      <c r="C21" s="16">
        <v>5</v>
      </c>
      <c r="D21" s="104" t="s">
        <v>78</v>
      </c>
      <c r="E21" s="123"/>
      <c r="F21" s="123"/>
      <c r="G21" s="124"/>
      <c r="H21" s="125" t="s">
        <v>107</v>
      </c>
      <c r="I21" s="126"/>
      <c r="J21" s="126"/>
      <c r="K21" s="127"/>
    </row>
    <row r="22" spans="1:11" s="49" customFormat="1" ht="15" customHeight="1" x14ac:dyDescent="0.25">
      <c r="A22" s="148"/>
      <c r="B22" s="50" t="s">
        <v>23</v>
      </c>
      <c r="C22" s="16">
        <v>12</v>
      </c>
      <c r="D22" s="116"/>
      <c r="E22" s="117"/>
      <c r="F22" s="117"/>
      <c r="G22" s="118"/>
      <c r="H22" s="163" t="s">
        <v>100</v>
      </c>
      <c r="I22" s="199"/>
      <c r="J22" s="199"/>
      <c r="K22" s="200"/>
    </row>
    <row r="23" spans="1:11" s="49" customFormat="1" ht="15" customHeight="1" x14ac:dyDescent="0.25">
      <c r="A23" s="148"/>
      <c r="B23" s="50" t="s">
        <v>24</v>
      </c>
      <c r="C23" s="16">
        <v>17</v>
      </c>
      <c r="D23" s="119"/>
      <c r="E23" s="120"/>
      <c r="F23" s="120"/>
      <c r="G23" s="121"/>
      <c r="H23" s="163" t="s">
        <v>97</v>
      </c>
      <c r="I23" s="199"/>
      <c r="J23" s="199"/>
      <c r="K23" s="200"/>
    </row>
    <row r="24" spans="1:11" s="49" customFormat="1" ht="13.8" x14ac:dyDescent="0.25">
      <c r="A24" s="148"/>
      <c r="B24" s="50" t="s">
        <v>28</v>
      </c>
      <c r="C24" s="16">
        <v>14</v>
      </c>
      <c r="D24" s="213" t="s">
        <v>105</v>
      </c>
      <c r="E24" s="202"/>
      <c r="F24" s="202"/>
      <c r="G24" s="202"/>
      <c r="H24" s="201" t="s">
        <v>106</v>
      </c>
      <c r="I24" s="202"/>
      <c r="J24" s="202"/>
      <c r="K24" s="203"/>
    </row>
    <row r="25" spans="1:11" s="72" customFormat="1" ht="13.8" x14ac:dyDescent="0.25">
      <c r="A25" s="148"/>
      <c r="B25" s="68" t="s">
        <v>19</v>
      </c>
      <c r="C25" s="69">
        <v>0</v>
      </c>
      <c r="D25" s="214"/>
      <c r="E25" s="215"/>
      <c r="F25" s="215"/>
      <c r="G25" s="216"/>
      <c r="H25" s="70"/>
      <c r="I25" s="70"/>
      <c r="J25" s="70"/>
      <c r="K25" s="71"/>
    </row>
    <row r="26" spans="1:11" s="73" customFormat="1" ht="15" customHeight="1" x14ac:dyDescent="0.25">
      <c r="A26" s="148"/>
      <c r="B26" s="68" t="s">
        <v>29</v>
      </c>
      <c r="C26" s="69">
        <v>0</v>
      </c>
      <c r="D26" s="214"/>
      <c r="E26" s="215"/>
      <c r="F26" s="215"/>
      <c r="G26" s="216"/>
      <c r="H26" s="217"/>
      <c r="I26" s="218"/>
      <c r="J26" s="218"/>
      <c r="K26" s="219"/>
    </row>
    <row r="27" spans="1:11" s="51" customFormat="1" ht="15" customHeight="1" x14ac:dyDescent="0.25">
      <c r="A27" s="148"/>
      <c r="B27" s="50" t="s">
        <v>30</v>
      </c>
      <c r="C27" s="16">
        <v>1</v>
      </c>
      <c r="D27" s="140" t="s">
        <v>108</v>
      </c>
      <c r="E27" s="126"/>
      <c r="F27" s="126"/>
      <c r="G27" s="141"/>
      <c r="H27" s="128" t="s">
        <v>110</v>
      </c>
      <c r="I27" s="138"/>
      <c r="J27" s="138"/>
      <c r="K27" s="139"/>
    </row>
    <row r="28" spans="1:11" s="49" customFormat="1" ht="38.25" customHeight="1" x14ac:dyDescent="0.25">
      <c r="A28" s="148"/>
      <c r="B28" s="50" t="s">
        <v>20</v>
      </c>
      <c r="C28" s="16">
        <v>9</v>
      </c>
      <c r="D28" s="142"/>
      <c r="E28" s="132"/>
      <c r="F28" s="132"/>
      <c r="G28" s="143"/>
      <c r="H28" s="74" t="s">
        <v>111</v>
      </c>
      <c r="I28" s="74" t="s">
        <v>112</v>
      </c>
      <c r="J28" s="74" t="s">
        <v>113</v>
      </c>
      <c r="K28" s="75" t="s">
        <v>114</v>
      </c>
    </row>
    <row r="29" spans="1:11" s="49" customFormat="1" ht="15" customHeight="1" x14ac:dyDescent="0.25">
      <c r="A29" s="148"/>
      <c r="B29" s="50" t="s">
        <v>21</v>
      </c>
      <c r="C29" s="16">
        <v>21</v>
      </c>
      <c r="D29" s="144"/>
      <c r="E29" s="129"/>
      <c r="F29" s="129"/>
      <c r="G29" s="145"/>
      <c r="H29" s="163" t="s">
        <v>115</v>
      </c>
      <c r="I29" s="199"/>
      <c r="J29" s="199"/>
      <c r="K29" s="200"/>
    </row>
    <row r="30" spans="1:11" s="49" customFormat="1" ht="13.8" x14ac:dyDescent="0.25">
      <c r="A30" s="148"/>
      <c r="B30" s="50" t="s">
        <v>18</v>
      </c>
      <c r="C30" s="52">
        <v>1</v>
      </c>
      <c r="D30" s="140" t="s">
        <v>117</v>
      </c>
      <c r="E30" s="126"/>
      <c r="F30" s="126"/>
      <c r="G30" s="141"/>
      <c r="H30" s="163" t="s">
        <v>116</v>
      </c>
      <c r="I30" s="199"/>
      <c r="J30" s="199"/>
      <c r="K30" s="200"/>
    </row>
    <row r="31" spans="1:11" s="49" customFormat="1" ht="15" customHeight="1" x14ac:dyDescent="0.25">
      <c r="A31" s="149"/>
      <c r="B31" s="50" t="s">
        <v>17</v>
      </c>
      <c r="C31" s="16">
        <v>1</v>
      </c>
      <c r="D31" s="207"/>
      <c r="E31" s="208"/>
      <c r="F31" s="208"/>
      <c r="G31" s="209"/>
      <c r="H31" s="210" t="s">
        <v>118</v>
      </c>
      <c r="I31" s="211"/>
      <c r="J31" s="211"/>
      <c r="K31" s="212"/>
    </row>
    <row r="32" spans="1:11" s="53" customFormat="1" ht="15" customHeight="1" x14ac:dyDescent="0.25">
      <c r="A32" s="137" t="s">
        <v>60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</row>
    <row r="33" spans="1:11" s="49" customFormat="1" ht="13.8" x14ac:dyDescent="0.25">
      <c r="A33" s="147" t="s">
        <v>61</v>
      </c>
      <c r="B33" s="50" t="s">
        <v>35</v>
      </c>
      <c r="C33" s="50">
        <v>11</v>
      </c>
      <c r="D33" s="150" t="s">
        <v>76</v>
      </c>
      <c r="E33" s="151"/>
      <c r="F33" s="151"/>
      <c r="G33" s="152"/>
      <c r="H33" s="159" t="s">
        <v>121</v>
      </c>
      <c r="I33" s="160"/>
      <c r="J33" s="160"/>
      <c r="K33" s="161"/>
    </row>
    <row r="34" spans="1:11" s="49" customFormat="1" ht="15" customHeight="1" x14ac:dyDescent="0.25">
      <c r="A34" s="148"/>
      <c r="B34" s="50" t="s">
        <v>37</v>
      </c>
      <c r="C34" s="50">
        <v>8</v>
      </c>
      <c r="D34" s="153"/>
      <c r="E34" s="154"/>
      <c r="F34" s="154"/>
      <c r="G34" s="155"/>
      <c r="H34" s="125" t="s">
        <v>134</v>
      </c>
      <c r="I34" s="126"/>
      <c r="J34" s="126"/>
      <c r="K34" s="127"/>
    </row>
    <row r="35" spans="1:11" s="49" customFormat="1" ht="13.8" x14ac:dyDescent="0.25">
      <c r="A35" s="148"/>
      <c r="B35" s="50" t="s">
        <v>30</v>
      </c>
      <c r="C35" s="50">
        <v>2</v>
      </c>
      <c r="D35" s="153"/>
      <c r="E35" s="154"/>
      <c r="F35" s="154"/>
      <c r="G35" s="155"/>
      <c r="H35" s="128"/>
      <c r="I35" s="129"/>
      <c r="J35" s="129"/>
      <c r="K35" s="130"/>
    </row>
    <row r="36" spans="1:11" s="72" customFormat="1" ht="13.8" x14ac:dyDescent="0.25">
      <c r="A36" s="148"/>
      <c r="B36" s="68" t="s">
        <v>29</v>
      </c>
      <c r="C36" s="68">
        <v>0</v>
      </c>
      <c r="D36" s="153"/>
      <c r="E36" s="154"/>
      <c r="F36" s="154"/>
      <c r="G36" s="155"/>
      <c r="H36" s="76"/>
      <c r="I36" s="77"/>
      <c r="J36" s="77"/>
      <c r="K36" s="78"/>
    </row>
    <row r="37" spans="1:11" s="49" customFormat="1" ht="13.8" x14ac:dyDescent="0.25">
      <c r="A37" s="148"/>
      <c r="B37" s="50" t="s">
        <v>10</v>
      </c>
      <c r="C37" s="50">
        <v>2</v>
      </c>
      <c r="D37" s="153"/>
      <c r="E37" s="154"/>
      <c r="F37" s="154"/>
      <c r="G37" s="155"/>
      <c r="H37" s="125" t="s">
        <v>135</v>
      </c>
      <c r="I37" s="126"/>
      <c r="J37" s="126"/>
      <c r="K37" s="127"/>
    </row>
    <row r="38" spans="1:11" s="49" customFormat="1" ht="15" customHeight="1" x14ac:dyDescent="0.25">
      <c r="A38" s="148"/>
      <c r="B38" s="50" t="s">
        <v>7</v>
      </c>
      <c r="C38" s="50">
        <v>9</v>
      </c>
      <c r="D38" s="153"/>
      <c r="E38" s="154"/>
      <c r="F38" s="154"/>
      <c r="G38" s="155"/>
      <c r="H38" s="162" t="s">
        <v>123</v>
      </c>
      <c r="I38" s="163"/>
      <c r="J38" s="163"/>
      <c r="K38" s="164"/>
    </row>
    <row r="39" spans="1:11" s="49" customFormat="1" ht="15" customHeight="1" x14ac:dyDescent="0.25">
      <c r="A39" s="148"/>
      <c r="B39" s="50" t="s">
        <v>8</v>
      </c>
      <c r="C39" s="50">
        <v>1</v>
      </c>
      <c r="D39" s="153"/>
      <c r="E39" s="154"/>
      <c r="F39" s="154"/>
      <c r="G39" s="155"/>
      <c r="H39" s="125" t="s">
        <v>136</v>
      </c>
      <c r="I39" s="126"/>
      <c r="J39" s="126"/>
      <c r="K39" s="127"/>
    </row>
    <row r="40" spans="1:11" s="49" customFormat="1" ht="15" customHeight="1" x14ac:dyDescent="0.25">
      <c r="A40" s="148"/>
      <c r="B40" s="50" t="s">
        <v>33</v>
      </c>
      <c r="C40" s="50">
        <v>5</v>
      </c>
      <c r="D40" s="153"/>
      <c r="E40" s="154"/>
      <c r="F40" s="154"/>
      <c r="G40" s="155"/>
      <c r="H40" s="125" t="s">
        <v>122</v>
      </c>
      <c r="I40" s="126"/>
      <c r="J40" s="126"/>
      <c r="K40" s="127"/>
    </row>
    <row r="41" spans="1:11" s="49" customFormat="1" ht="15" customHeight="1" x14ac:dyDescent="0.25">
      <c r="A41" s="148"/>
      <c r="B41" s="50" t="s">
        <v>34</v>
      </c>
      <c r="C41" s="50">
        <v>2</v>
      </c>
      <c r="D41" s="153"/>
      <c r="E41" s="154"/>
      <c r="F41" s="154"/>
      <c r="G41" s="155"/>
      <c r="H41" s="131"/>
      <c r="I41" s="132"/>
      <c r="J41" s="132"/>
      <c r="K41" s="133"/>
    </row>
    <row r="42" spans="1:11" s="49" customFormat="1" ht="15" customHeight="1" x14ac:dyDescent="0.25">
      <c r="A42" s="148"/>
      <c r="B42" s="50" t="s">
        <v>26</v>
      </c>
      <c r="C42" s="50">
        <v>5</v>
      </c>
      <c r="D42" s="153"/>
      <c r="E42" s="154"/>
      <c r="F42" s="154"/>
      <c r="G42" s="155"/>
      <c r="H42" s="128"/>
      <c r="I42" s="129"/>
      <c r="J42" s="129"/>
      <c r="K42" s="130"/>
    </row>
    <row r="43" spans="1:11" s="72" customFormat="1" ht="15" customHeight="1" x14ac:dyDescent="0.25">
      <c r="A43" s="148"/>
      <c r="B43" s="68" t="s">
        <v>9</v>
      </c>
      <c r="C43" s="68">
        <v>0</v>
      </c>
      <c r="D43" s="153"/>
      <c r="E43" s="154"/>
      <c r="F43" s="154"/>
      <c r="G43" s="155"/>
      <c r="H43" s="165"/>
      <c r="I43" s="166"/>
      <c r="J43" s="166"/>
      <c r="K43" s="167"/>
    </row>
    <row r="44" spans="1:11" s="72" customFormat="1" ht="15" customHeight="1" x14ac:dyDescent="0.25">
      <c r="A44" s="148"/>
      <c r="B44" s="68" t="s">
        <v>36</v>
      </c>
      <c r="C44" s="68">
        <v>0</v>
      </c>
      <c r="D44" s="153"/>
      <c r="E44" s="154"/>
      <c r="F44" s="154"/>
      <c r="G44" s="155"/>
      <c r="H44" s="165"/>
      <c r="I44" s="166"/>
      <c r="J44" s="166"/>
      <c r="K44" s="167"/>
    </row>
    <row r="45" spans="1:11" s="49" customFormat="1" ht="15" customHeight="1" x14ac:dyDescent="0.25">
      <c r="A45" s="148"/>
      <c r="B45" s="50" t="s">
        <v>24</v>
      </c>
      <c r="C45" s="50">
        <v>8</v>
      </c>
      <c r="D45" s="153"/>
      <c r="E45" s="154"/>
      <c r="F45" s="154"/>
      <c r="G45" s="155"/>
      <c r="H45" s="125" t="s">
        <v>124</v>
      </c>
      <c r="I45" s="126"/>
      <c r="J45" s="126"/>
      <c r="K45" s="127"/>
    </row>
    <row r="46" spans="1:11" s="49" customFormat="1" ht="15" customHeight="1" x14ac:dyDescent="0.25">
      <c r="A46" s="148"/>
      <c r="B46" s="50" t="s">
        <v>11</v>
      </c>
      <c r="C46" s="50">
        <v>4</v>
      </c>
      <c r="D46" s="153"/>
      <c r="E46" s="154"/>
      <c r="F46" s="154"/>
      <c r="G46" s="155"/>
      <c r="H46" s="125" t="s">
        <v>125</v>
      </c>
      <c r="I46" s="126"/>
      <c r="J46" s="126"/>
      <c r="K46" s="127"/>
    </row>
    <row r="47" spans="1:11" s="49" customFormat="1" ht="15" customHeight="1" x14ac:dyDescent="0.25">
      <c r="A47" s="148"/>
      <c r="B47" s="50" t="s">
        <v>12</v>
      </c>
      <c r="C47" s="50">
        <v>2</v>
      </c>
      <c r="D47" s="153"/>
      <c r="E47" s="154"/>
      <c r="F47" s="154"/>
      <c r="G47" s="155"/>
      <c r="H47" s="125" t="s">
        <v>133</v>
      </c>
      <c r="I47" s="126"/>
      <c r="J47" s="126"/>
      <c r="K47" s="127"/>
    </row>
    <row r="48" spans="1:11" s="49" customFormat="1" ht="15" customHeight="1" x14ac:dyDescent="0.25">
      <c r="A48" s="148"/>
      <c r="B48" s="50" t="s">
        <v>32</v>
      </c>
      <c r="C48" s="50">
        <v>4</v>
      </c>
      <c r="D48" s="153"/>
      <c r="E48" s="154"/>
      <c r="F48" s="154"/>
      <c r="G48" s="155"/>
      <c r="H48" s="125" t="s">
        <v>131</v>
      </c>
      <c r="I48" s="126"/>
      <c r="J48" s="126"/>
      <c r="K48" s="127"/>
    </row>
    <row r="49" spans="1:13" s="49" customFormat="1" ht="15" customHeight="1" x14ac:dyDescent="0.25">
      <c r="A49" s="149"/>
      <c r="B49" s="50" t="s">
        <v>21</v>
      </c>
      <c r="C49" s="50">
        <v>5</v>
      </c>
      <c r="D49" s="156"/>
      <c r="E49" s="157"/>
      <c r="F49" s="157"/>
      <c r="G49" s="158"/>
      <c r="H49" s="134" t="s">
        <v>132</v>
      </c>
      <c r="I49" s="135"/>
      <c r="J49" s="135"/>
      <c r="K49" s="136"/>
    </row>
    <row r="50" spans="1:13" s="53" customFormat="1" ht="13.8" x14ac:dyDescent="0.25">
      <c r="A50" s="137" t="s">
        <v>62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</row>
    <row r="51" spans="1:13" s="49" customFormat="1" ht="12.75" customHeight="1" x14ac:dyDescent="0.25">
      <c r="A51" s="146" t="s">
        <v>63</v>
      </c>
      <c r="B51" s="50" t="s">
        <v>30</v>
      </c>
      <c r="C51" s="16">
        <v>3</v>
      </c>
      <c r="D51" s="113" t="s">
        <v>77</v>
      </c>
      <c r="E51" s="114"/>
      <c r="F51" s="115"/>
      <c r="G51" s="168" t="s">
        <v>119</v>
      </c>
      <c r="H51" s="168"/>
      <c r="I51" s="168"/>
      <c r="J51" s="170" t="s">
        <v>84</v>
      </c>
      <c r="K51" s="171"/>
    </row>
    <row r="52" spans="1:13" s="49" customFormat="1" ht="12.75" customHeight="1" x14ac:dyDescent="0.25">
      <c r="A52" s="146"/>
      <c r="B52" s="50" t="s">
        <v>29</v>
      </c>
      <c r="C52" s="16">
        <v>9</v>
      </c>
      <c r="D52" s="116"/>
      <c r="E52" s="117"/>
      <c r="F52" s="118"/>
      <c r="G52" s="169"/>
      <c r="H52" s="169"/>
      <c r="I52" s="169"/>
      <c r="J52" s="172"/>
      <c r="K52" s="173"/>
    </row>
    <row r="53" spans="1:13" s="49" customFormat="1" ht="12.75" customHeight="1" x14ac:dyDescent="0.25">
      <c r="A53" s="146"/>
      <c r="B53" s="50" t="s">
        <v>7</v>
      </c>
      <c r="C53" s="16">
        <v>6</v>
      </c>
      <c r="D53" s="116"/>
      <c r="E53" s="117"/>
      <c r="F53" s="118"/>
      <c r="G53" s="169" t="s">
        <v>130</v>
      </c>
      <c r="H53" s="169"/>
      <c r="I53" s="169"/>
      <c r="J53" s="172"/>
      <c r="K53" s="173"/>
    </row>
    <row r="54" spans="1:13" s="49" customFormat="1" ht="12.75" customHeight="1" x14ac:dyDescent="0.25">
      <c r="A54" s="146"/>
      <c r="B54" s="50" t="s">
        <v>11</v>
      </c>
      <c r="C54" s="16">
        <v>1</v>
      </c>
      <c r="D54" s="116"/>
      <c r="E54" s="117"/>
      <c r="F54" s="118"/>
      <c r="G54" s="169"/>
      <c r="H54" s="169"/>
      <c r="I54" s="169"/>
      <c r="J54" s="172"/>
      <c r="K54" s="173"/>
    </row>
    <row r="55" spans="1:13" s="49" customFormat="1" ht="12.75" customHeight="1" x14ac:dyDescent="0.25">
      <c r="A55" s="146"/>
      <c r="B55" s="50" t="s">
        <v>8</v>
      </c>
      <c r="C55" s="16">
        <v>1</v>
      </c>
      <c r="D55" s="116"/>
      <c r="E55" s="117"/>
      <c r="F55" s="118"/>
      <c r="G55" s="169"/>
      <c r="H55" s="169"/>
      <c r="I55" s="169"/>
      <c r="J55" s="172"/>
      <c r="K55" s="173"/>
    </row>
    <row r="56" spans="1:13" s="49" customFormat="1" ht="12.75" customHeight="1" x14ac:dyDescent="0.25">
      <c r="A56" s="146"/>
      <c r="B56" s="50" t="s">
        <v>12</v>
      </c>
      <c r="C56" s="16">
        <v>1</v>
      </c>
      <c r="D56" s="116"/>
      <c r="E56" s="117"/>
      <c r="F56" s="118"/>
      <c r="G56" s="169"/>
      <c r="H56" s="169"/>
      <c r="I56" s="169"/>
      <c r="J56" s="172"/>
      <c r="K56" s="173"/>
    </row>
    <row r="57" spans="1:13" s="49" customFormat="1" ht="12.75" customHeight="1" x14ac:dyDescent="0.25">
      <c r="A57" s="146"/>
      <c r="B57" s="50" t="s">
        <v>16</v>
      </c>
      <c r="C57" s="16">
        <v>1</v>
      </c>
      <c r="D57" s="116"/>
      <c r="E57" s="117"/>
      <c r="F57" s="118"/>
      <c r="G57" s="169"/>
      <c r="H57" s="169"/>
      <c r="I57" s="169"/>
      <c r="J57" s="172"/>
      <c r="K57" s="173"/>
    </row>
    <row r="58" spans="1:13" s="49" customFormat="1" ht="30" customHeight="1" x14ac:dyDescent="0.25">
      <c r="A58" s="146"/>
      <c r="B58" s="50" t="s">
        <v>38</v>
      </c>
      <c r="C58" s="16">
        <v>1</v>
      </c>
      <c r="D58" s="116"/>
      <c r="E58" s="117"/>
      <c r="F58" s="118"/>
      <c r="G58" s="169"/>
      <c r="H58" s="169"/>
      <c r="I58" s="169"/>
      <c r="J58" s="172"/>
      <c r="K58" s="173"/>
    </row>
    <row r="59" spans="1:13" s="49" customFormat="1" ht="12.75" customHeight="1" x14ac:dyDescent="0.25">
      <c r="A59" s="146"/>
      <c r="B59" s="50" t="s">
        <v>39</v>
      </c>
      <c r="C59" s="16">
        <v>24</v>
      </c>
      <c r="D59" s="116"/>
      <c r="E59" s="117"/>
      <c r="F59" s="118"/>
      <c r="G59" s="169"/>
      <c r="H59" s="169"/>
      <c r="I59" s="169"/>
      <c r="J59" s="172"/>
      <c r="K59" s="173"/>
    </row>
    <row r="60" spans="1:13" s="49" customFormat="1" ht="13.8" x14ac:dyDescent="0.25">
      <c r="A60" s="146"/>
      <c r="B60" s="50" t="s">
        <v>15</v>
      </c>
      <c r="C60" s="16">
        <v>12</v>
      </c>
      <c r="D60" s="119"/>
      <c r="E60" s="120"/>
      <c r="F60" s="121"/>
      <c r="G60" s="169"/>
      <c r="H60" s="169"/>
      <c r="I60" s="169"/>
      <c r="J60" s="172"/>
      <c r="K60" s="173"/>
      <c r="M60" s="49">
        <f>SUM(C51:C60)</f>
        <v>59</v>
      </c>
    </row>
    <row r="61" spans="1:13" s="49" customFormat="1" ht="28.5" customHeight="1" x14ac:dyDescent="0.25">
      <c r="A61" s="146"/>
      <c r="B61" s="50" t="s">
        <v>33</v>
      </c>
      <c r="C61" s="16">
        <v>1</v>
      </c>
      <c r="D61" s="122" t="s">
        <v>80</v>
      </c>
      <c r="E61" s="123"/>
      <c r="F61" s="124"/>
      <c r="G61" s="169"/>
      <c r="H61" s="169"/>
      <c r="I61" s="169"/>
      <c r="J61" s="172"/>
      <c r="K61" s="173"/>
    </row>
    <row r="62" spans="1:13" s="49" customFormat="1" ht="22.5" customHeight="1" x14ac:dyDescent="0.25">
      <c r="A62" s="146"/>
      <c r="B62" s="50" t="s">
        <v>26</v>
      </c>
      <c r="C62" s="16">
        <v>0</v>
      </c>
      <c r="D62" s="116"/>
      <c r="E62" s="117"/>
      <c r="F62" s="118"/>
      <c r="G62" s="169"/>
      <c r="H62" s="169"/>
      <c r="I62" s="169"/>
      <c r="J62" s="172"/>
      <c r="K62" s="173"/>
    </row>
    <row r="63" spans="1:13" s="49" customFormat="1" ht="15.75" customHeight="1" x14ac:dyDescent="0.25">
      <c r="A63" s="146"/>
      <c r="B63" s="52" t="s">
        <v>19</v>
      </c>
      <c r="C63" s="16">
        <v>2</v>
      </c>
      <c r="D63" s="119"/>
      <c r="E63" s="120"/>
      <c r="F63" s="121"/>
      <c r="G63" s="169"/>
      <c r="H63" s="169"/>
      <c r="I63" s="169"/>
      <c r="J63" s="172"/>
      <c r="K63" s="173"/>
    </row>
    <row r="64" spans="1:13" s="49" customFormat="1" ht="33.75" customHeight="1" x14ac:dyDescent="0.25">
      <c r="A64" s="146"/>
      <c r="B64" s="50" t="s">
        <v>24</v>
      </c>
      <c r="C64" s="16">
        <v>1</v>
      </c>
      <c r="D64" s="175" t="s">
        <v>81</v>
      </c>
      <c r="E64" s="176"/>
      <c r="F64" s="176"/>
      <c r="G64" s="169"/>
      <c r="H64" s="169"/>
      <c r="I64" s="169"/>
      <c r="J64" s="172"/>
      <c r="K64" s="173"/>
    </row>
    <row r="65" spans="1:11" s="49" customFormat="1" ht="39" customHeight="1" x14ac:dyDescent="0.25">
      <c r="A65" s="146"/>
      <c r="B65" s="50" t="s">
        <v>17</v>
      </c>
      <c r="C65" s="16">
        <v>9</v>
      </c>
      <c r="D65" s="174" t="s">
        <v>120</v>
      </c>
      <c r="E65" s="169"/>
      <c r="F65" s="169"/>
      <c r="G65" s="169"/>
      <c r="H65" s="169"/>
      <c r="I65" s="169"/>
      <c r="J65" s="172"/>
      <c r="K65" s="173"/>
    </row>
    <row r="66" spans="1:11" s="53" customFormat="1" ht="13.8" x14ac:dyDescent="0.25">
      <c r="A66" s="137" t="s">
        <v>64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</row>
    <row r="67" spans="1:11" s="49" customFormat="1" ht="21" customHeight="1" x14ac:dyDescent="0.25">
      <c r="A67" s="147" t="s">
        <v>65</v>
      </c>
      <c r="B67" s="50" t="s">
        <v>7</v>
      </c>
      <c r="C67" s="38">
        <v>16</v>
      </c>
      <c r="D67" s="181" t="s">
        <v>83</v>
      </c>
      <c r="E67" s="184" t="s">
        <v>82</v>
      </c>
      <c r="F67" s="188" t="s">
        <v>85</v>
      </c>
      <c r="G67" s="188"/>
      <c r="H67" s="188"/>
      <c r="I67" s="188"/>
      <c r="J67" s="191" t="s">
        <v>86</v>
      </c>
      <c r="K67" s="194" t="s">
        <v>87</v>
      </c>
    </row>
    <row r="68" spans="1:11" s="49" customFormat="1" ht="21" customHeight="1" x14ac:dyDescent="0.25">
      <c r="A68" s="148"/>
      <c r="B68" s="50" t="s">
        <v>8</v>
      </c>
      <c r="C68" s="38">
        <v>5</v>
      </c>
      <c r="D68" s="182"/>
      <c r="E68" s="185"/>
      <c r="F68" s="188"/>
      <c r="G68" s="188"/>
      <c r="H68" s="188"/>
      <c r="I68" s="188"/>
      <c r="J68" s="192"/>
      <c r="K68" s="195"/>
    </row>
    <row r="69" spans="1:11" s="49" customFormat="1" ht="21" customHeight="1" x14ac:dyDescent="0.25">
      <c r="A69" s="148"/>
      <c r="B69" s="50" t="s">
        <v>11</v>
      </c>
      <c r="C69" s="38">
        <v>5</v>
      </c>
      <c r="D69" s="182"/>
      <c r="E69" s="186"/>
      <c r="F69" s="188"/>
      <c r="G69" s="188"/>
      <c r="H69" s="188"/>
      <c r="I69" s="188"/>
      <c r="J69" s="192"/>
      <c r="K69" s="195"/>
    </row>
    <row r="70" spans="1:11" s="49" customFormat="1" ht="21" customHeight="1" x14ac:dyDescent="0.25">
      <c r="A70" s="148"/>
      <c r="B70" s="50" t="s">
        <v>12</v>
      </c>
      <c r="C70" s="38">
        <v>3</v>
      </c>
      <c r="D70" s="182"/>
      <c r="E70" s="186"/>
      <c r="F70" s="188"/>
      <c r="G70" s="188"/>
      <c r="H70" s="188"/>
      <c r="I70" s="188"/>
      <c r="J70" s="193"/>
      <c r="K70" s="196"/>
    </row>
    <row r="71" spans="1:11" s="49" customFormat="1" ht="13.8" x14ac:dyDescent="0.25">
      <c r="A71" s="148"/>
      <c r="B71" s="50" t="s">
        <v>26</v>
      </c>
      <c r="C71" s="38">
        <v>15</v>
      </c>
      <c r="D71" s="182"/>
      <c r="E71" s="186"/>
      <c r="F71" s="188"/>
      <c r="G71" s="188"/>
      <c r="H71" s="188"/>
      <c r="I71" s="188"/>
      <c r="J71" s="197" t="s">
        <v>88</v>
      </c>
      <c r="K71" s="198" t="s">
        <v>89</v>
      </c>
    </row>
    <row r="72" spans="1:11" s="49" customFormat="1" ht="13.8" x14ac:dyDescent="0.25">
      <c r="A72" s="148"/>
      <c r="B72" s="50" t="s">
        <v>25</v>
      </c>
      <c r="C72" s="38">
        <v>6</v>
      </c>
      <c r="D72" s="182"/>
      <c r="E72" s="186"/>
      <c r="F72" s="188"/>
      <c r="G72" s="188"/>
      <c r="H72" s="188"/>
      <c r="I72" s="188"/>
      <c r="J72" s="192"/>
      <c r="K72" s="195"/>
    </row>
    <row r="73" spans="1:11" s="49" customFormat="1" ht="13.8" x14ac:dyDescent="0.25">
      <c r="A73" s="148"/>
      <c r="B73" s="50" t="s">
        <v>9</v>
      </c>
      <c r="C73" s="52">
        <v>3</v>
      </c>
      <c r="D73" s="182"/>
      <c r="E73" s="186"/>
      <c r="F73" s="189"/>
      <c r="G73" s="189"/>
      <c r="H73" s="189"/>
      <c r="I73" s="189"/>
      <c r="J73" s="192"/>
      <c r="K73" s="195"/>
    </row>
    <row r="74" spans="1:11" s="49" customFormat="1" ht="13.8" x14ac:dyDescent="0.25">
      <c r="A74" s="148"/>
      <c r="B74" s="50" t="s">
        <v>23</v>
      </c>
      <c r="C74" s="52">
        <v>6</v>
      </c>
      <c r="D74" s="182"/>
      <c r="E74" s="186"/>
      <c r="F74" s="189"/>
      <c r="G74" s="189"/>
      <c r="H74" s="189"/>
      <c r="I74" s="189"/>
      <c r="J74" s="192"/>
      <c r="K74" s="195"/>
    </row>
    <row r="75" spans="1:11" s="49" customFormat="1" ht="52.8" x14ac:dyDescent="0.25">
      <c r="A75" s="149"/>
      <c r="B75" s="50" t="s">
        <v>24</v>
      </c>
      <c r="C75" s="52">
        <v>12</v>
      </c>
      <c r="D75" s="183"/>
      <c r="E75" s="187"/>
      <c r="F75" s="190"/>
      <c r="G75" s="190"/>
      <c r="H75" s="190"/>
      <c r="I75" s="190"/>
      <c r="J75" s="66" t="s">
        <v>90</v>
      </c>
      <c r="K75" s="67" t="s">
        <v>91</v>
      </c>
    </row>
    <row r="76" spans="1:11" s="57" customFormat="1" ht="13.8" x14ac:dyDescent="0.25">
      <c r="A76" s="54" t="s">
        <v>66</v>
      </c>
      <c r="B76" s="177">
        <f ca="1">TODAY()</f>
        <v>44050</v>
      </c>
      <c r="C76" s="177"/>
      <c r="D76" s="55"/>
      <c r="E76" s="55"/>
      <c r="F76" s="55"/>
      <c r="G76" s="56"/>
      <c r="H76" s="56"/>
      <c r="I76" s="56"/>
      <c r="J76" s="56"/>
      <c r="K76" s="56"/>
    </row>
    <row r="77" spans="1:11" s="43" customFormat="1" ht="60" customHeight="1" x14ac:dyDescent="0.25">
      <c r="A77" s="58" t="s">
        <v>67</v>
      </c>
      <c r="B77" s="178" t="s">
        <v>68</v>
      </c>
      <c r="C77" s="178"/>
      <c r="D77" s="178"/>
      <c r="E77" s="178"/>
      <c r="F77" s="178"/>
      <c r="G77" s="178"/>
      <c r="H77" s="178"/>
      <c r="I77" s="178"/>
      <c r="J77" s="178"/>
      <c r="K77" s="178"/>
    </row>
    <row r="78" spans="1:11" s="43" customFormat="1" ht="64.5" customHeight="1" x14ac:dyDescent="0.25">
      <c r="A78" s="58" t="s">
        <v>69</v>
      </c>
      <c r="B78" s="179" t="s">
        <v>70</v>
      </c>
      <c r="C78" s="179"/>
      <c r="D78" s="179"/>
      <c r="E78" s="179"/>
      <c r="F78" s="180" t="s">
        <v>71</v>
      </c>
      <c r="G78" s="180"/>
      <c r="H78" s="180"/>
      <c r="I78" s="180"/>
      <c r="J78" s="180"/>
      <c r="K78" s="180"/>
    </row>
    <row r="79" spans="1:11" x14ac:dyDescent="0.25">
      <c r="A79" s="59"/>
      <c r="B79" s="59"/>
      <c r="C79" s="59"/>
      <c r="D79" s="60"/>
      <c r="E79" s="60"/>
      <c r="F79" s="60"/>
      <c r="G79" s="60"/>
      <c r="H79" s="60"/>
      <c r="I79" s="60"/>
      <c r="J79" s="60"/>
      <c r="K79" s="60"/>
    </row>
    <row r="80" spans="1:11" x14ac:dyDescent="0.25">
      <c r="A80" s="59"/>
      <c r="B80" s="59"/>
      <c r="C80" s="59"/>
      <c r="D80" s="60"/>
      <c r="E80" s="60"/>
      <c r="F80" s="60"/>
      <c r="G80" s="60"/>
      <c r="H80" s="60"/>
      <c r="I80" s="60"/>
      <c r="J80" s="60"/>
      <c r="K80" s="60"/>
    </row>
    <row r="81" spans="1:11" x14ac:dyDescent="0.25">
      <c r="A81" s="59"/>
      <c r="B81" s="59"/>
      <c r="C81" s="59"/>
      <c r="D81" s="60"/>
      <c r="E81" s="60"/>
      <c r="F81" s="60"/>
      <c r="G81" s="60"/>
      <c r="H81" s="60"/>
      <c r="I81" s="60"/>
      <c r="J81" s="60"/>
      <c r="K81" s="60"/>
    </row>
    <row r="82" spans="1:11" x14ac:dyDescent="0.25">
      <c r="A82" s="59"/>
      <c r="B82" s="59"/>
      <c r="C82" s="59"/>
      <c r="D82" s="60"/>
      <c r="E82" s="60"/>
      <c r="F82" s="60"/>
      <c r="G82" s="60"/>
      <c r="H82" s="60"/>
      <c r="I82" s="60"/>
      <c r="J82" s="60"/>
      <c r="K82" s="60"/>
    </row>
    <row r="83" spans="1:11" x14ac:dyDescent="0.25">
      <c r="A83" s="59"/>
      <c r="B83" s="59"/>
      <c r="C83" s="59"/>
      <c r="D83" s="60"/>
      <c r="E83" s="60"/>
      <c r="F83" s="60"/>
      <c r="G83" s="60"/>
      <c r="H83" s="60"/>
      <c r="I83" s="60"/>
      <c r="J83" s="60"/>
      <c r="K83" s="60"/>
    </row>
    <row r="84" spans="1:11" x14ac:dyDescent="0.25">
      <c r="A84" s="59"/>
      <c r="B84" s="59"/>
      <c r="C84" s="59"/>
      <c r="D84" s="60"/>
      <c r="E84" s="60"/>
      <c r="F84" s="60"/>
      <c r="G84" s="60"/>
      <c r="H84" s="60"/>
      <c r="I84" s="60"/>
      <c r="J84" s="60"/>
      <c r="K84" s="60"/>
    </row>
    <row r="85" spans="1:11" x14ac:dyDescent="0.25">
      <c r="A85" s="59"/>
      <c r="B85" s="59"/>
      <c r="C85" s="59"/>
      <c r="D85" s="60"/>
      <c r="E85" s="60"/>
      <c r="F85" s="60"/>
      <c r="G85" s="60"/>
      <c r="H85" s="60"/>
      <c r="I85" s="60"/>
      <c r="J85" s="60"/>
      <c r="K85" s="60"/>
    </row>
    <row r="86" spans="1:11" x14ac:dyDescent="0.25">
      <c r="A86" s="59"/>
      <c r="B86" s="59"/>
      <c r="C86" s="59"/>
      <c r="D86" s="60"/>
      <c r="E86" s="60"/>
      <c r="F86" s="60"/>
      <c r="G86" s="60"/>
      <c r="H86" s="60"/>
      <c r="I86" s="60"/>
      <c r="J86" s="60"/>
      <c r="K86" s="60"/>
    </row>
    <row r="87" spans="1:11" x14ac:dyDescent="0.25">
      <c r="A87" s="59"/>
      <c r="B87" s="59"/>
      <c r="C87" s="59"/>
      <c r="D87" s="60"/>
      <c r="E87" s="60"/>
      <c r="F87" s="60"/>
      <c r="G87" s="60"/>
      <c r="H87" s="60"/>
      <c r="I87" s="60"/>
      <c r="J87" s="60"/>
      <c r="K87" s="60"/>
    </row>
    <row r="88" spans="1:11" x14ac:dyDescent="0.25">
      <c r="A88" s="59"/>
      <c r="B88" s="59"/>
      <c r="C88" s="59"/>
      <c r="D88" s="60"/>
      <c r="E88" s="60"/>
      <c r="F88" s="60"/>
      <c r="G88" s="60"/>
      <c r="H88" s="60"/>
      <c r="I88" s="60"/>
      <c r="J88" s="60"/>
      <c r="K88" s="60"/>
    </row>
    <row r="89" spans="1:11" x14ac:dyDescent="0.25">
      <c r="A89" s="59"/>
      <c r="B89" s="59"/>
      <c r="C89" s="59"/>
      <c r="D89" s="60"/>
      <c r="E89" s="60"/>
      <c r="F89" s="60"/>
      <c r="G89" s="60"/>
      <c r="H89" s="60"/>
      <c r="I89" s="60"/>
      <c r="J89" s="60"/>
      <c r="K89" s="60"/>
    </row>
    <row r="90" spans="1:11" x14ac:dyDescent="0.25">
      <c r="A90" s="59"/>
      <c r="B90" s="59"/>
      <c r="C90" s="59"/>
      <c r="D90" s="60"/>
      <c r="E90" s="60"/>
      <c r="F90" s="60"/>
      <c r="G90" s="60"/>
      <c r="H90" s="60"/>
      <c r="I90" s="60"/>
      <c r="J90" s="60"/>
      <c r="K90" s="60"/>
    </row>
    <row r="91" spans="1:11" x14ac:dyDescent="0.25">
      <c r="A91" s="59"/>
      <c r="B91" s="59"/>
      <c r="C91" s="59"/>
      <c r="D91" s="60"/>
      <c r="E91" s="60"/>
      <c r="F91" s="60"/>
      <c r="G91" s="60"/>
      <c r="H91" s="60"/>
      <c r="I91" s="60"/>
      <c r="J91" s="60"/>
      <c r="K91" s="60"/>
    </row>
    <row r="92" spans="1:11" x14ac:dyDescent="0.25">
      <c r="A92" s="59"/>
      <c r="B92" s="59"/>
      <c r="C92" s="59"/>
      <c r="D92" s="60"/>
      <c r="E92" s="60"/>
      <c r="F92" s="60"/>
      <c r="G92" s="60"/>
      <c r="H92" s="60"/>
      <c r="I92" s="60"/>
      <c r="J92" s="60"/>
      <c r="K92" s="60"/>
    </row>
    <row r="93" spans="1:11" x14ac:dyDescent="0.25">
      <c r="A93" s="59"/>
      <c r="B93" s="59"/>
      <c r="C93" s="59"/>
      <c r="D93" s="60"/>
      <c r="E93" s="60"/>
      <c r="F93" s="60"/>
      <c r="G93" s="60"/>
      <c r="H93" s="60"/>
      <c r="I93" s="60"/>
      <c r="J93" s="60"/>
      <c r="K93" s="60"/>
    </row>
    <row r="94" spans="1:11" x14ac:dyDescent="0.25">
      <c r="A94" s="59"/>
      <c r="B94" s="59"/>
      <c r="C94" s="59"/>
      <c r="D94" s="60"/>
      <c r="E94" s="60"/>
      <c r="F94" s="60"/>
      <c r="G94" s="60"/>
      <c r="H94" s="60"/>
      <c r="I94" s="60"/>
      <c r="J94" s="60"/>
      <c r="K94" s="60"/>
    </row>
    <row r="95" spans="1:11" x14ac:dyDescent="0.25">
      <c r="A95" s="59"/>
      <c r="B95" s="59"/>
      <c r="C95" s="59"/>
      <c r="D95" s="60"/>
      <c r="E95" s="60"/>
      <c r="F95" s="60"/>
      <c r="G95" s="60"/>
      <c r="H95" s="60"/>
      <c r="I95" s="60"/>
      <c r="J95" s="60"/>
      <c r="K95" s="60"/>
    </row>
    <row r="96" spans="1:11" x14ac:dyDescent="0.25">
      <c r="A96" s="59"/>
      <c r="B96" s="59"/>
      <c r="C96" s="59"/>
      <c r="D96" s="60"/>
      <c r="E96" s="60"/>
      <c r="F96" s="60"/>
      <c r="G96" s="60"/>
      <c r="H96" s="60"/>
      <c r="I96" s="60"/>
      <c r="J96" s="60"/>
      <c r="K96" s="60"/>
    </row>
    <row r="97" spans="1:11" x14ac:dyDescent="0.25">
      <c r="A97" s="59"/>
      <c r="B97" s="59"/>
      <c r="C97" s="59"/>
      <c r="D97" s="60"/>
      <c r="E97" s="60"/>
      <c r="F97" s="60"/>
      <c r="G97" s="60"/>
      <c r="H97" s="60"/>
      <c r="I97" s="60"/>
      <c r="J97" s="60"/>
      <c r="K97" s="60"/>
    </row>
    <row r="98" spans="1:11" x14ac:dyDescent="0.25">
      <c r="A98" s="59"/>
      <c r="B98" s="59"/>
      <c r="C98" s="59"/>
      <c r="D98" s="60"/>
      <c r="E98" s="60"/>
      <c r="F98" s="60"/>
      <c r="G98" s="60"/>
      <c r="H98" s="60"/>
      <c r="I98" s="60"/>
      <c r="J98" s="60"/>
      <c r="K98" s="60"/>
    </row>
    <row r="99" spans="1:11" x14ac:dyDescent="0.25">
      <c r="A99" s="59"/>
      <c r="B99" s="59"/>
      <c r="C99" s="59"/>
      <c r="D99" s="60"/>
      <c r="E99" s="60"/>
      <c r="F99" s="60"/>
      <c r="G99" s="60"/>
      <c r="H99" s="60"/>
      <c r="I99" s="60"/>
      <c r="J99" s="60"/>
      <c r="K99" s="60"/>
    </row>
    <row r="100" spans="1:11" x14ac:dyDescent="0.25">
      <c r="A100" s="59"/>
      <c r="B100" s="59"/>
      <c r="C100" s="59"/>
      <c r="D100" s="60"/>
      <c r="E100" s="60"/>
      <c r="F100" s="60"/>
      <c r="G100" s="60"/>
      <c r="H100" s="60"/>
      <c r="I100" s="60"/>
      <c r="J100" s="60"/>
      <c r="K100" s="60"/>
    </row>
    <row r="101" spans="1:11" x14ac:dyDescent="0.25">
      <c r="A101" s="59"/>
      <c r="B101" s="59"/>
      <c r="C101" s="59"/>
      <c r="D101" s="60"/>
      <c r="E101" s="60"/>
      <c r="F101" s="60"/>
      <c r="G101" s="60"/>
      <c r="H101" s="60"/>
      <c r="I101" s="60"/>
      <c r="J101" s="60"/>
      <c r="K101" s="60"/>
    </row>
    <row r="102" spans="1:11" x14ac:dyDescent="0.25">
      <c r="A102" s="59"/>
      <c r="B102" s="59"/>
      <c r="C102" s="59"/>
      <c r="D102" s="60"/>
      <c r="E102" s="60"/>
      <c r="F102" s="60"/>
      <c r="G102" s="60"/>
      <c r="H102" s="60"/>
      <c r="I102" s="60"/>
      <c r="J102" s="60"/>
      <c r="K102" s="60"/>
    </row>
    <row r="103" spans="1:11" x14ac:dyDescent="0.25">
      <c r="A103" s="59"/>
      <c r="B103" s="59"/>
      <c r="C103" s="59"/>
      <c r="D103" s="60"/>
      <c r="E103" s="60"/>
      <c r="F103" s="60"/>
      <c r="G103" s="60"/>
      <c r="H103" s="60"/>
      <c r="I103" s="60"/>
      <c r="J103" s="60"/>
      <c r="K103" s="60"/>
    </row>
    <row r="104" spans="1:11" x14ac:dyDescent="0.25">
      <c r="A104" s="59"/>
      <c r="B104" s="59"/>
      <c r="C104" s="59"/>
      <c r="D104" s="60"/>
      <c r="E104" s="60"/>
      <c r="F104" s="60"/>
      <c r="G104" s="60"/>
      <c r="H104" s="60"/>
      <c r="I104" s="60"/>
      <c r="J104" s="60"/>
      <c r="K104" s="60"/>
    </row>
    <row r="105" spans="1:11" x14ac:dyDescent="0.25">
      <c r="A105" s="59"/>
      <c r="B105" s="59"/>
      <c r="C105" s="59"/>
      <c r="D105" s="60"/>
      <c r="E105" s="60"/>
      <c r="F105" s="60"/>
      <c r="G105" s="60"/>
      <c r="H105" s="60"/>
      <c r="I105" s="60"/>
      <c r="J105" s="60"/>
      <c r="K105" s="60"/>
    </row>
    <row r="106" spans="1:11" x14ac:dyDescent="0.25">
      <c r="A106" s="59"/>
      <c r="B106" s="59"/>
      <c r="C106" s="59"/>
      <c r="D106" s="60"/>
      <c r="E106" s="60"/>
      <c r="F106" s="60"/>
      <c r="G106" s="60"/>
      <c r="H106" s="60"/>
      <c r="I106" s="60"/>
      <c r="J106" s="60"/>
      <c r="K106" s="60"/>
    </row>
    <row r="107" spans="1:11" x14ac:dyDescent="0.25">
      <c r="A107" s="59"/>
      <c r="B107" s="59"/>
      <c r="C107" s="59"/>
      <c r="D107" s="60"/>
      <c r="E107" s="60"/>
      <c r="F107" s="60"/>
      <c r="G107" s="60"/>
      <c r="H107" s="60"/>
      <c r="I107" s="60"/>
      <c r="J107" s="60"/>
      <c r="K107" s="60"/>
    </row>
    <row r="108" spans="1:11" x14ac:dyDescent="0.25">
      <c r="B108" s="61"/>
      <c r="C108" s="59"/>
      <c r="D108" s="60"/>
      <c r="E108" s="60"/>
      <c r="F108" s="60"/>
      <c r="G108" s="60"/>
      <c r="H108" s="60"/>
      <c r="I108" s="60"/>
      <c r="J108" s="60"/>
      <c r="K108" s="60"/>
    </row>
    <row r="109" spans="1:11" x14ac:dyDescent="0.25">
      <c r="A109" s="62"/>
      <c r="B109" s="61"/>
      <c r="C109" s="59"/>
      <c r="D109" s="60"/>
      <c r="E109" s="60"/>
      <c r="F109" s="60"/>
      <c r="G109" s="60"/>
      <c r="H109" s="60"/>
      <c r="I109" s="60"/>
      <c r="J109" s="60"/>
      <c r="K109" s="60"/>
    </row>
    <row r="110" spans="1:11" x14ac:dyDescent="0.25">
      <c r="A110" s="62"/>
      <c r="B110" s="61"/>
      <c r="C110" s="59"/>
      <c r="D110" s="60"/>
      <c r="E110" s="60"/>
      <c r="F110" s="60"/>
      <c r="G110" s="60"/>
      <c r="H110" s="60"/>
      <c r="I110" s="60"/>
      <c r="J110" s="60"/>
      <c r="K110" s="60"/>
    </row>
    <row r="111" spans="1:11" x14ac:dyDescent="0.25">
      <c r="A111" s="62"/>
      <c r="B111" s="61"/>
      <c r="C111" s="59"/>
      <c r="D111" s="60"/>
      <c r="E111" s="60"/>
      <c r="F111" s="60"/>
      <c r="G111" s="60"/>
      <c r="H111" s="60"/>
      <c r="I111" s="60"/>
      <c r="J111" s="60"/>
      <c r="K111" s="60"/>
    </row>
    <row r="112" spans="1:11" x14ac:dyDescent="0.25">
      <c r="A112" s="62"/>
      <c r="B112" s="61"/>
      <c r="C112" s="59"/>
      <c r="D112" s="60"/>
      <c r="E112" s="60"/>
      <c r="F112" s="60"/>
      <c r="G112" s="60"/>
      <c r="H112" s="60"/>
      <c r="I112" s="60"/>
      <c r="J112" s="60"/>
      <c r="K112" s="60"/>
    </row>
    <row r="113" spans="1:11" x14ac:dyDescent="0.25">
      <c r="A113" s="62"/>
      <c r="B113" s="61"/>
      <c r="C113" s="59"/>
      <c r="D113" s="60"/>
      <c r="E113" s="60"/>
      <c r="F113" s="60"/>
      <c r="G113" s="60"/>
      <c r="H113" s="60"/>
      <c r="I113" s="60"/>
      <c r="J113" s="60"/>
      <c r="K113" s="60"/>
    </row>
    <row r="114" spans="1:11" x14ac:dyDescent="0.25">
      <c r="A114" s="62"/>
      <c r="B114" s="61"/>
      <c r="C114" s="59"/>
      <c r="D114" s="60"/>
      <c r="E114" s="60"/>
      <c r="F114" s="60"/>
      <c r="G114" s="60"/>
      <c r="H114" s="60"/>
      <c r="I114" s="60"/>
      <c r="J114" s="60"/>
      <c r="K114" s="60"/>
    </row>
    <row r="115" spans="1:11" x14ac:dyDescent="0.25">
      <c r="A115" s="62"/>
      <c r="B115" s="61"/>
      <c r="C115" s="59"/>
      <c r="D115" s="60"/>
      <c r="E115" s="60"/>
      <c r="F115" s="60"/>
      <c r="G115" s="60"/>
      <c r="H115" s="60"/>
      <c r="I115" s="60"/>
      <c r="J115" s="60"/>
      <c r="K115" s="60"/>
    </row>
    <row r="116" spans="1:11" x14ac:dyDescent="0.25">
      <c r="A116" s="62"/>
      <c r="B116" s="61"/>
      <c r="C116" s="59"/>
      <c r="D116" s="60"/>
      <c r="E116" s="60"/>
      <c r="F116" s="60"/>
      <c r="G116" s="60"/>
      <c r="H116" s="60"/>
      <c r="I116" s="60"/>
      <c r="J116" s="60"/>
      <c r="K116" s="60"/>
    </row>
    <row r="117" spans="1:11" x14ac:dyDescent="0.25">
      <c r="A117" s="62"/>
      <c r="B117" s="61"/>
      <c r="C117" s="59"/>
      <c r="D117" s="60"/>
      <c r="E117" s="60"/>
      <c r="F117" s="60"/>
      <c r="G117" s="60"/>
      <c r="H117" s="60"/>
      <c r="I117" s="60"/>
      <c r="J117" s="60"/>
      <c r="K117" s="60"/>
    </row>
    <row r="118" spans="1:11" x14ac:dyDescent="0.25">
      <c r="A118" s="62"/>
      <c r="B118" s="61"/>
      <c r="C118" s="59"/>
      <c r="D118" s="60"/>
      <c r="E118" s="60"/>
      <c r="F118" s="60"/>
      <c r="G118" s="60"/>
      <c r="H118" s="60"/>
      <c r="I118" s="60"/>
      <c r="J118" s="60"/>
      <c r="K118" s="60"/>
    </row>
    <row r="119" spans="1:11" x14ac:dyDescent="0.25">
      <c r="A119" s="62"/>
      <c r="B119" s="61"/>
      <c r="C119" s="59"/>
      <c r="D119" s="60"/>
      <c r="E119" s="60"/>
      <c r="F119" s="60"/>
      <c r="G119" s="60"/>
      <c r="H119" s="60"/>
      <c r="I119" s="60"/>
      <c r="J119" s="60"/>
      <c r="K119" s="60"/>
    </row>
    <row r="120" spans="1:11" x14ac:dyDescent="0.25">
      <c r="A120" s="62"/>
      <c r="B120" s="61"/>
      <c r="C120" s="59"/>
      <c r="D120" s="60"/>
      <c r="E120" s="60"/>
      <c r="F120" s="60"/>
      <c r="G120" s="60"/>
      <c r="H120" s="60"/>
      <c r="I120" s="60"/>
      <c r="J120" s="60"/>
      <c r="K120" s="60"/>
    </row>
    <row r="121" spans="1:11" x14ac:dyDescent="0.25">
      <c r="A121" s="62"/>
      <c r="B121" s="61"/>
      <c r="C121" s="59"/>
      <c r="D121" s="60"/>
      <c r="E121" s="60"/>
      <c r="F121" s="60"/>
      <c r="G121" s="60"/>
      <c r="H121" s="60"/>
      <c r="I121" s="60"/>
      <c r="J121" s="60"/>
      <c r="K121" s="60"/>
    </row>
    <row r="122" spans="1:11" x14ac:dyDescent="0.25">
      <c r="A122" s="62"/>
      <c r="B122" s="61"/>
      <c r="C122" s="59"/>
      <c r="D122" s="60"/>
      <c r="E122" s="60"/>
      <c r="F122" s="60"/>
      <c r="G122" s="60"/>
      <c r="H122" s="60"/>
      <c r="I122" s="60"/>
      <c r="J122" s="60"/>
      <c r="K122" s="60"/>
    </row>
    <row r="123" spans="1:11" x14ac:dyDescent="0.25">
      <c r="A123" s="62"/>
      <c r="B123" s="61"/>
      <c r="C123" s="59"/>
      <c r="D123" s="60"/>
      <c r="E123" s="60"/>
      <c r="F123" s="60"/>
      <c r="G123" s="60"/>
      <c r="H123" s="60"/>
      <c r="I123" s="60"/>
      <c r="J123" s="60"/>
      <c r="K123" s="60"/>
    </row>
    <row r="124" spans="1:11" x14ac:dyDescent="0.25">
      <c r="A124" s="62"/>
      <c r="B124" s="61"/>
      <c r="C124" s="59"/>
      <c r="D124" s="60"/>
      <c r="E124" s="60"/>
      <c r="F124" s="60"/>
      <c r="G124" s="60"/>
      <c r="H124" s="60"/>
      <c r="I124" s="60"/>
      <c r="J124" s="60"/>
      <c r="K124" s="60"/>
    </row>
    <row r="125" spans="1:11" x14ac:dyDescent="0.25">
      <c r="A125" s="62"/>
      <c r="B125" s="61"/>
      <c r="C125" s="59"/>
      <c r="D125" s="60"/>
      <c r="E125" s="60"/>
      <c r="F125" s="60"/>
      <c r="G125" s="60"/>
      <c r="H125" s="60"/>
      <c r="I125" s="60"/>
      <c r="J125" s="60"/>
      <c r="K125" s="60"/>
    </row>
    <row r="126" spans="1:11" x14ac:dyDescent="0.25">
      <c r="A126" s="62"/>
      <c r="B126" s="61"/>
      <c r="C126" s="59"/>
      <c r="D126" s="60"/>
      <c r="E126" s="60"/>
      <c r="F126" s="60"/>
      <c r="G126" s="60"/>
      <c r="H126" s="60"/>
      <c r="I126" s="60"/>
      <c r="J126" s="60"/>
      <c r="K126" s="60"/>
    </row>
    <row r="127" spans="1:11" x14ac:dyDescent="0.25">
      <c r="A127" s="62"/>
      <c r="B127" s="61"/>
      <c r="C127" s="59"/>
      <c r="D127" s="60"/>
      <c r="E127" s="60"/>
      <c r="F127" s="60"/>
      <c r="G127" s="60"/>
      <c r="H127" s="60"/>
      <c r="I127" s="60"/>
      <c r="J127" s="60"/>
      <c r="K127" s="60"/>
    </row>
    <row r="128" spans="1:11" x14ac:dyDescent="0.25">
      <c r="A128" s="62"/>
      <c r="B128" s="61"/>
      <c r="C128" s="59"/>
      <c r="D128" s="60"/>
      <c r="E128" s="60"/>
      <c r="F128" s="60"/>
      <c r="G128" s="60"/>
      <c r="H128" s="60"/>
      <c r="I128" s="60"/>
      <c r="J128" s="60"/>
      <c r="K128" s="60"/>
    </row>
    <row r="129" spans="1:11" x14ac:dyDescent="0.25">
      <c r="A129" s="62"/>
      <c r="B129" s="61"/>
      <c r="C129" s="59"/>
      <c r="D129" s="60"/>
      <c r="E129" s="60"/>
      <c r="F129" s="60"/>
      <c r="G129" s="60"/>
      <c r="H129" s="60"/>
      <c r="I129" s="60"/>
      <c r="J129" s="60"/>
      <c r="K129" s="60"/>
    </row>
    <row r="130" spans="1:11" x14ac:dyDescent="0.25">
      <c r="A130" s="62"/>
      <c r="B130" s="61"/>
      <c r="C130" s="59"/>
      <c r="D130" s="60"/>
      <c r="E130" s="60"/>
      <c r="F130" s="60"/>
      <c r="G130" s="60"/>
      <c r="H130" s="60"/>
      <c r="I130" s="60"/>
      <c r="J130" s="60"/>
      <c r="K130" s="60"/>
    </row>
    <row r="131" spans="1:11" x14ac:dyDescent="0.25">
      <c r="A131" s="62"/>
      <c r="B131" s="61"/>
      <c r="C131" s="59"/>
      <c r="D131" s="60"/>
      <c r="E131" s="60"/>
      <c r="F131" s="60"/>
      <c r="G131" s="60"/>
      <c r="H131" s="60"/>
      <c r="I131" s="60"/>
      <c r="J131" s="60"/>
      <c r="K131" s="60"/>
    </row>
    <row r="132" spans="1:11" x14ac:dyDescent="0.25">
      <c r="A132" s="62"/>
      <c r="B132" s="61"/>
      <c r="C132" s="59"/>
      <c r="D132" s="60"/>
      <c r="E132" s="60"/>
      <c r="F132" s="60"/>
      <c r="G132" s="60"/>
      <c r="H132" s="60"/>
      <c r="I132" s="60"/>
      <c r="J132" s="60"/>
      <c r="K132" s="60"/>
    </row>
    <row r="133" spans="1:11" x14ac:dyDescent="0.25">
      <c r="A133" s="62"/>
      <c r="B133" s="61"/>
      <c r="C133" s="59"/>
      <c r="D133" s="60"/>
      <c r="E133" s="60"/>
      <c r="F133" s="60"/>
      <c r="G133" s="60"/>
      <c r="H133" s="60"/>
      <c r="I133" s="60"/>
      <c r="J133" s="60"/>
      <c r="K133" s="60"/>
    </row>
    <row r="134" spans="1:11" x14ac:dyDescent="0.25">
      <c r="A134" s="62"/>
      <c r="B134" s="61"/>
      <c r="C134" s="59"/>
      <c r="D134" s="60"/>
      <c r="E134" s="60"/>
      <c r="F134" s="60"/>
      <c r="G134" s="60"/>
      <c r="H134" s="60"/>
      <c r="I134" s="60"/>
      <c r="J134" s="60"/>
      <c r="K134" s="60"/>
    </row>
    <row r="135" spans="1:11" x14ac:dyDescent="0.25">
      <c r="A135" s="62"/>
      <c r="B135" s="61"/>
      <c r="C135" s="59"/>
      <c r="D135" s="60"/>
      <c r="E135" s="60"/>
      <c r="F135" s="60"/>
      <c r="G135" s="60"/>
      <c r="H135" s="60"/>
      <c r="I135" s="60"/>
      <c r="J135" s="60"/>
      <c r="K135" s="60"/>
    </row>
    <row r="136" spans="1:11" x14ac:dyDescent="0.25">
      <c r="A136" s="62"/>
      <c r="B136" s="61"/>
      <c r="C136" s="59"/>
      <c r="D136" s="60"/>
      <c r="E136" s="60"/>
      <c r="F136" s="60"/>
      <c r="G136" s="60"/>
      <c r="H136" s="60"/>
      <c r="I136" s="60"/>
      <c r="J136" s="60"/>
      <c r="K136" s="60"/>
    </row>
    <row r="137" spans="1:11" x14ac:dyDescent="0.25">
      <c r="A137" s="62"/>
      <c r="B137" s="61"/>
      <c r="C137" s="59"/>
      <c r="D137" s="60"/>
      <c r="E137" s="60"/>
      <c r="F137" s="60"/>
      <c r="G137" s="60"/>
      <c r="H137" s="60"/>
      <c r="I137" s="60"/>
      <c r="J137" s="60"/>
      <c r="K137" s="60"/>
    </row>
    <row r="138" spans="1:11" x14ac:dyDescent="0.25">
      <c r="A138" s="62"/>
      <c r="B138" s="61"/>
      <c r="C138" s="59"/>
      <c r="D138" s="60"/>
      <c r="E138" s="60"/>
      <c r="F138" s="60"/>
      <c r="G138" s="60"/>
      <c r="H138" s="60"/>
      <c r="I138" s="60"/>
      <c r="J138" s="60"/>
      <c r="K138" s="60"/>
    </row>
    <row r="139" spans="1:11" x14ac:dyDescent="0.25">
      <c r="A139" s="62"/>
      <c r="B139" s="61"/>
      <c r="C139" s="59"/>
      <c r="D139" s="60"/>
      <c r="E139" s="60"/>
      <c r="F139" s="60"/>
      <c r="G139" s="60"/>
      <c r="H139" s="60"/>
      <c r="I139" s="60"/>
      <c r="J139" s="60"/>
      <c r="K139" s="60"/>
    </row>
    <row r="140" spans="1:11" x14ac:dyDescent="0.25">
      <c r="A140" s="62"/>
      <c r="B140" s="61"/>
      <c r="C140" s="59"/>
      <c r="D140" s="60"/>
      <c r="E140" s="60"/>
      <c r="F140" s="60"/>
      <c r="G140" s="60"/>
      <c r="H140" s="60"/>
      <c r="I140" s="60"/>
      <c r="J140" s="60"/>
      <c r="K140" s="60"/>
    </row>
    <row r="141" spans="1:11" x14ac:dyDescent="0.25">
      <c r="A141" s="62"/>
      <c r="B141" s="61"/>
      <c r="C141" s="59"/>
      <c r="D141" s="60"/>
      <c r="E141" s="60"/>
      <c r="F141" s="60"/>
      <c r="G141" s="60"/>
      <c r="H141" s="60"/>
      <c r="I141" s="60"/>
      <c r="J141" s="60"/>
      <c r="K141" s="60"/>
    </row>
    <row r="142" spans="1:11" x14ac:dyDescent="0.25">
      <c r="A142" s="62"/>
      <c r="B142" s="61"/>
      <c r="C142" s="59"/>
      <c r="D142" s="60"/>
      <c r="E142" s="60"/>
      <c r="F142" s="60"/>
      <c r="G142" s="60"/>
      <c r="H142" s="60"/>
      <c r="I142" s="60"/>
      <c r="J142" s="60"/>
      <c r="K142" s="60"/>
    </row>
    <row r="143" spans="1:11" x14ac:dyDescent="0.25">
      <c r="A143" s="62"/>
      <c r="B143" s="61"/>
      <c r="C143" s="59"/>
      <c r="D143" s="60"/>
      <c r="E143" s="60"/>
      <c r="F143" s="60"/>
      <c r="G143" s="60"/>
      <c r="H143" s="60"/>
      <c r="I143" s="60"/>
      <c r="J143" s="60"/>
      <c r="K143" s="60"/>
    </row>
    <row r="144" spans="1:11" x14ac:dyDescent="0.25">
      <c r="A144" s="62"/>
      <c r="B144" s="61"/>
      <c r="C144" s="59"/>
      <c r="D144" s="60"/>
      <c r="E144" s="60"/>
      <c r="F144" s="60"/>
      <c r="G144" s="60"/>
      <c r="H144" s="60"/>
      <c r="I144" s="60"/>
      <c r="J144" s="60"/>
      <c r="K144" s="60"/>
    </row>
    <row r="145" spans="1:11" x14ac:dyDescent="0.25">
      <c r="A145" s="62"/>
      <c r="B145" s="61"/>
      <c r="C145" s="59"/>
      <c r="D145" s="60"/>
      <c r="E145" s="60"/>
      <c r="F145" s="60"/>
      <c r="G145" s="60"/>
      <c r="H145" s="60"/>
      <c r="I145" s="60"/>
      <c r="J145" s="60"/>
      <c r="K145" s="60"/>
    </row>
    <row r="146" spans="1:11" x14ac:dyDescent="0.25">
      <c r="A146" s="62"/>
      <c r="B146" s="61"/>
      <c r="C146" s="59"/>
      <c r="D146" s="60"/>
      <c r="E146" s="60"/>
      <c r="F146" s="60"/>
      <c r="G146" s="60"/>
      <c r="H146" s="60"/>
      <c r="I146" s="60"/>
      <c r="J146" s="60"/>
      <c r="K146" s="60"/>
    </row>
    <row r="147" spans="1:11" x14ac:dyDescent="0.25">
      <c r="A147" s="62"/>
      <c r="B147" s="61"/>
      <c r="C147" s="59"/>
      <c r="D147" s="60"/>
      <c r="E147" s="60"/>
      <c r="F147" s="60"/>
      <c r="G147" s="60"/>
      <c r="H147" s="60"/>
      <c r="I147" s="60"/>
      <c r="J147" s="60"/>
      <c r="K147" s="60"/>
    </row>
    <row r="148" spans="1:11" x14ac:dyDescent="0.25">
      <c r="A148" s="62"/>
      <c r="B148" s="61"/>
      <c r="C148" s="59"/>
      <c r="D148" s="60"/>
      <c r="E148" s="60"/>
      <c r="F148" s="60"/>
      <c r="G148" s="60"/>
      <c r="H148" s="60"/>
      <c r="I148" s="60"/>
      <c r="J148" s="60"/>
      <c r="K148" s="60"/>
    </row>
    <row r="149" spans="1:11" x14ac:dyDescent="0.25">
      <c r="A149" s="62"/>
      <c r="B149" s="61"/>
      <c r="C149" s="59"/>
      <c r="D149" s="60"/>
      <c r="E149" s="60"/>
      <c r="F149" s="60"/>
      <c r="G149" s="60"/>
      <c r="H149" s="60"/>
      <c r="I149" s="60"/>
      <c r="J149" s="60"/>
      <c r="K149" s="60"/>
    </row>
    <row r="150" spans="1:11" x14ac:dyDescent="0.25">
      <c r="A150" s="62"/>
      <c r="B150" s="61"/>
      <c r="C150" s="59"/>
      <c r="D150" s="60"/>
      <c r="E150" s="60"/>
      <c r="F150" s="60"/>
      <c r="G150" s="60"/>
      <c r="H150" s="60"/>
      <c r="I150" s="60"/>
      <c r="J150" s="60"/>
      <c r="K150" s="60"/>
    </row>
    <row r="151" spans="1:11" x14ac:dyDescent="0.25">
      <c r="A151" s="62"/>
      <c r="B151" s="61"/>
      <c r="C151" s="59"/>
      <c r="D151" s="60"/>
      <c r="E151" s="60"/>
      <c r="F151" s="60"/>
      <c r="G151" s="60"/>
      <c r="H151" s="60"/>
      <c r="I151" s="60"/>
      <c r="J151" s="60"/>
      <c r="K151" s="60"/>
    </row>
    <row r="152" spans="1:11" x14ac:dyDescent="0.25">
      <c r="A152" s="62"/>
      <c r="B152" s="61"/>
      <c r="C152" s="59"/>
      <c r="D152" s="60"/>
      <c r="E152" s="60"/>
      <c r="F152" s="60"/>
      <c r="G152" s="60"/>
      <c r="H152" s="60"/>
      <c r="I152" s="60"/>
      <c r="J152" s="60"/>
      <c r="K152" s="60"/>
    </row>
    <row r="153" spans="1:11" x14ac:dyDescent="0.25">
      <c r="A153" s="62"/>
      <c r="B153" s="61"/>
      <c r="C153" s="59"/>
      <c r="D153" s="60"/>
      <c r="E153" s="60"/>
      <c r="F153" s="60"/>
      <c r="G153" s="60"/>
      <c r="H153" s="60"/>
      <c r="I153" s="60"/>
      <c r="J153" s="60"/>
      <c r="K153" s="60"/>
    </row>
    <row r="154" spans="1:11" x14ac:dyDescent="0.25">
      <c r="A154" s="62"/>
      <c r="B154" s="61"/>
      <c r="C154" s="59"/>
      <c r="D154" s="60"/>
      <c r="E154" s="60"/>
      <c r="F154" s="60"/>
      <c r="G154" s="60"/>
      <c r="H154" s="60"/>
      <c r="I154" s="60"/>
      <c r="J154" s="60"/>
      <c r="K154" s="60"/>
    </row>
    <row r="155" spans="1:11" x14ac:dyDescent="0.25">
      <c r="A155" s="62"/>
      <c r="B155" s="61"/>
      <c r="C155" s="59"/>
      <c r="D155" s="60"/>
      <c r="E155" s="60"/>
      <c r="F155" s="60"/>
      <c r="G155" s="60"/>
      <c r="H155" s="60"/>
      <c r="I155" s="60"/>
      <c r="J155" s="60"/>
      <c r="K155" s="60"/>
    </row>
    <row r="156" spans="1:11" x14ac:dyDescent="0.25">
      <c r="A156" s="62"/>
      <c r="B156" s="61"/>
      <c r="C156" s="59"/>
      <c r="D156" s="60"/>
      <c r="E156" s="60"/>
      <c r="F156" s="60"/>
      <c r="G156" s="60"/>
      <c r="H156" s="60"/>
      <c r="I156" s="60"/>
      <c r="J156" s="60"/>
      <c r="K156" s="60"/>
    </row>
    <row r="157" spans="1:11" x14ac:dyDescent="0.25">
      <c r="A157" s="62"/>
      <c r="B157" s="61"/>
      <c r="C157" s="59"/>
      <c r="D157" s="60"/>
      <c r="E157" s="60"/>
      <c r="F157" s="60"/>
      <c r="G157" s="60"/>
      <c r="H157" s="60"/>
      <c r="I157" s="60"/>
      <c r="J157" s="60"/>
      <c r="K157" s="60"/>
    </row>
    <row r="158" spans="1:11" x14ac:dyDescent="0.25">
      <c r="A158" s="62"/>
      <c r="B158" s="61"/>
      <c r="C158" s="59"/>
      <c r="D158" s="60"/>
      <c r="E158" s="60"/>
      <c r="F158" s="60"/>
      <c r="G158" s="60"/>
      <c r="H158" s="60"/>
      <c r="I158" s="60"/>
      <c r="J158" s="60"/>
      <c r="K158" s="60"/>
    </row>
    <row r="159" spans="1:11" x14ac:dyDescent="0.25">
      <c r="A159" s="62"/>
      <c r="B159" s="61"/>
      <c r="C159" s="59"/>
      <c r="D159" s="60"/>
      <c r="E159" s="60"/>
      <c r="F159" s="60"/>
      <c r="G159" s="60"/>
      <c r="H159" s="60"/>
      <c r="I159" s="60"/>
      <c r="J159" s="60"/>
      <c r="K159" s="60"/>
    </row>
    <row r="160" spans="1:11" x14ac:dyDescent="0.25">
      <c r="A160" s="62"/>
      <c r="B160" s="61"/>
      <c r="C160" s="59"/>
      <c r="D160" s="60"/>
      <c r="E160" s="60"/>
      <c r="F160" s="60"/>
      <c r="G160" s="60"/>
      <c r="H160" s="60"/>
      <c r="I160" s="60"/>
      <c r="J160" s="60"/>
      <c r="K160" s="60"/>
    </row>
    <row r="161" spans="1:11" x14ac:dyDescent="0.25">
      <c r="A161" s="62"/>
      <c r="B161" s="61"/>
      <c r="C161" s="59"/>
      <c r="D161" s="60"/>
      <c r="E161" s="60"/>
      <c r="F161" s="60"/>
      <c r="G161" s="60"/>
      <c r="H161" s="60"/>
      <c r="I161" s="60"/>
      <c r="J161" s="60"/>
      <c r="K161" s="60"/>
    </row>
    <row r="162" spans="1:11" x14ac:dyDescent="0.25">
      <c r="A162" s="62"/>
      <c r="B162" s="61"/>
      <c r="C162" s="59"/>
      <c r="D162" s="60"/>
      <c r="E162" s="60"/>
      <c r="F162" s="60"/>
      <c r="G162" s="60"/>
      <c r="H162" s="60"/>
      <c r="I162" s="60"/>
      <c r="J162" s="60"/>
      <c r="K162" s="60"/>
    </row>
    <row r="163" spans="1:11" x14ac:dyDescent="0.25">
      <c r="A163" s="62"/>
      <c r="B163" s="61"/>
      <c r="C163" s="59"/>
      <c r="D163" s="60"/>
      <c r="E163" s="60"/>
      <c r="F163" s="60"/>
      <c r="G163" s="60"/>
      <c r="H163" s="60"/>
      <c r="I163" s="60"/>
      <c r="J163" s="60"/>
      <c r="K163" s="60"/>
    </row>
    <row r="164" spans="1:11" x14ac:dyDescent="0.25">
      <c r="A164" s="62"/>
      <c r="B164" s="61"/>
      <c r="C164" s="59"/>
      <c r="D164" s="60"/>
      <c r="E164" s="60"/>
      <c r="F164" s="60"/>
      <c r="G164" s="60"/>
      <c r="H164" s="60"/>
      <c r="I164" s="60"/>
      <c r="J164" s="60"/>
      <c r="K164" s="60"/>
    </row>
    <row r="165" spans="1:11" x14ac:dyDescent="0.25">
      <c r="A165" s="62"/>
      <c r="B165" s="61"/>
      <c r="C165" s="59"/>
      <c r="D165" s="60"/>
      <c r="E165" s="60"/>
      <c r="F165" s="60"/>
      <c r="G165" s="60"/>
      <c r="H165" s="60"/>
      <c r="I165" s="60"/>
      <c r="J165" s="60"/>
      <c r="K165" s="60"/>
    </row>
    <row r="166" spans="1:11" x14ac:dyDescent="0.25">
      <c r="A166" s="62"/>
      <c r="B166" s="61"/>
      <c r="C166" s="59"/>
      <c r="D166" s="60"/>
      <c r="E166" s="60"/>
      <c r="F166" s="60"/>
      <c r="G166" s="60"/>
      <c r="H166" s="60"/>
      <c r="I166" s="60"/>
      <c r="J166" s="60"/>
      <c r="K166" s="60"/>
    </row>
    <row r="167" spans="1:11" x14ac:dyDescent="0.25">
      <c r="A167" s="62"/>
      <c r="B167" s="61"/>
      <c r="C167" s="59"/>
      <c r="D167" s="60"/>
      <c r="E167" s="60"/>
      <c r="F167" s="60"/>
      <c r="G167" s="60"/>
      <c r="H167" s="60"/>
      <c r="I167" s="60"/>
      <c r="J167" s="60"/>
      <c r="K167" s="60"/>
    </row>
    <row r="168" spans="1:11" x14ac:dyDescent="0.25">
      <c r="A168" s="62"/>
      <c r="B168" s="61"/>
      <c r="C168" s="59"/>
      <c r="D168" s="60"/>
      <c r="E168" s="60"/>
      <c r="F168" s="60"/>
      <c r="G168" s="60"/>
      <c r="H168" s="60"/>
      <c r="I168" s="60"/>
      <c r="J168" s="60"/>
      <c r="K168" s="60"/>
    </row>
    <row r="169" spans="1:11" x14ac:dyDescent="0.25">
      <c r="A169" s="62"/>
      <c r="B169" s="61"/>
      <c r="C169" s="59"/>
      <c r="D169" s="60"/>
      <c r="E169" s="60"/>
      <c r="F169" s="60"/>
      <c r="G169" s="60"/>
      <c r="H169" s="60"/>
      <c r="I169" s="60"/>
      <c r="J169" s="60"/>
      <c r="K169" s="60"/>
    </row>
    <row r="170" spans="1:11" x14ac:dyDescent="0.25">
      <c r="A170" s="62"/>
      <c r="B170" s="61"/>
      <c r="C170" s="59"/>
      <c r="D170" s="60"/>
      <c r="E170" s="60"/>
      <c r="F170" s="60"/>
      <c r="G170" s="60"/>
      <c r="H170" s="60"/>
      <c r="I170" s="60"/>
      <c r="J170" s="60"/>
      <c r="K170" s="60"/>
    </row>
    <row r="171" spans="1:11" x14ac:dyDescent="0.25">
      <c r="A171" s="62"/>
      <c r="B171" s="61"/>
      <c r="C171" s="59"/>
      <c r="D171" s="60"/>
      <c r="E171" s="60"/>
      <c r="F171" s="60"/>
      <c r="G171" s="60"/>
      <c r="H171" s="60"/>
      <c r="I171" s="60"/>
      <c r="J171" s="60"/>
      <c r="K171" s="60"/>
    </row>
    <row r="172" spans="1:11" x14ac:dyDescent="0.25">
      <c r="A172" s="62"/>
      <c r="B172" s="61"/>
      <c r="C172" s="59"/>
      <c r="D172" s="60"/>
      <c r="E172" s="60"/>
      <c r="F172" s="60"/>
      <c r="G172" s="60"/>
      <c r="H172" s="60"/>
      <c r="I172" s="60"/>
      <c r="J172" s="60"/>
      <c r="K172" s="60"/>
    </row>
    <row r="173" spans="1:11" x14ac:dyDescent="0.25">
      <c r="A173" s="62"/>
      <c r="B173" s="61"/>
      <c r="C173" s="59"/>
      <c r="D173" s="60"/>
      <c r="E173" s="60"/>
      <c r="F173" s="60"/>
      <c r="G173" s="60"/>
      <c r="H173" s="60"/>
      <c r="I173" s="60"/>
      <c r="J173" s="60"/>
      <c r="K173" s="60"/>
    </row>
    <row r="174" spans="1:11" x14ac:dyDescent="0.25">
      <c r="A174" s="62"/>
      <c r="B174" s="61"/>
      <c r="C174" s="59"/>
      <c r="D174" s="60"/>
      <c r="E174" s="60"/>
      <c r="F174" s="60"/>
      <c r="G174" s="60"/>
      <c r="H174" s="60"/>
      <c r="I174" s="60"/>
      <c r="J174" s="60"/>
      <c r="K174" s="60"/>
    </row>
    <row r="175" spans="1:11" x14ac:dyDescent="0.25">
      <c r="A175" s="62"/>
      <c r="B175" s="61"/>
      <c r="C175" s="59"/>
      <c r="D175" s="60"/>
      <c r="E175" s="60"/>
      <c r="F175" s="60"/>
      <c r="G175" s="60"/>
      <c r="H175" s="60"/>
      <c r="I175" s="60"/>
      <c r="J175" s="60"/>
      <c r="K175" s="60"/>
    </row>
    <row r="176" spans="1:11" x14ac:dyDescent="0.25">
      <c r="A176" s="62"/>
      <c r="B176" s="61"/>
      <c r="C176" s="59"/>
      <c r="D176" s="60"/>
      <c r="E176" s="60"/>
      <c r="F176" s="60"/>
      <c r="G176" s="60"/>
      <c r="H176" s="60"/>
      <c r="I176" s="60"/>
      <c r="J176" s="60"/>
      <c r="K176" s="60"/>
    </row>
    <row r="177" spans="1:11" x14ac:dyDescent="0.25">
      <c r="A177" s="62"/>
      <c r="B177" s="61"/>
      <c r="C177" s="59"/>
      <c r="D177" s="60"/>
      <c r="E177" s="60"/>
      <c r="F177" s="60"/>
      <c r="G177" s="60"/>
      <c r="H177" s="60"/>
      <c r="I177" s="60"/>
      <c r="J177" s="60"/>
      <c r="K177" s="60"/>
    </row>
    <row r="178" spans="1:11" x14ac:dyDescent="0.25">
      <c r="A178" s="62"/>
      <c r="B178" s="61"/>
      <c r="C178" s="59"/>
      <c r="D178" s="60"/>
      <c r="E178" s="60"/>
      <c r="F178" s="60"/>
      <c r="G178" s="60"/>
      <c r="H178" s="60"/>
      <c r="I178" s="60"/>
      <c r="J178" s="60"/>
      <c r="K178" s="60"/>
    </row>
    <row r="179" spans="1:11" x14ac:dyDescent="0.25">
      <c r="A179" s="62"/>
      <c r="B179" s="61"/>
      <c r="C179" s="59"/>
      <c r="D179" s="60"/>
      <c r="E179" s="60"/>
      <c r="F179" s="60"/>
      <c r="G179" s="60"/>
      <c r="H179" s="60"/>
      <c r="I179" s="60"/>
      <c r="J179" s="60"/>
      <c r="K179" s="60"/>
    </row>
    <row r="180" spans="1:11" x14ac:dyDescent="0.25">
      <c r="A180" s="62"/>
      <c r="B180" s="61"/>
      <c r="C180" s="59"/>
      <c r="D180" s="60"/>
      <c r="E180" s="60"/>
      <c r="F180" s="60"/>
      <c r="G180" s="60"/>
      <c r="H180" s="60"/>
      <c r="I180" s="60"/>
      <c r="J180" s="60"/>
      <c r="K180" s="60"/>
    </row>
    <row r="181" spans="1:11" x14ac:dyDescent="0.25">
      <c r="A181" s="62"/>
      <c r="B181" s="61"/>
      <c r="C181" s="59"/>
      <c r="D181" s="60"/>
      <c r="E181" s="60"/>
      <c r="F181" s="60"/>
      <c r="G181" s="60"/>
      <c r="H181" s="60"/>
      <c r="I181" s="60"/>
      <c r="J181" s="60"/>
      <c r="K181" s="60"/>
    </row>
    <row r="182" spans="1:11" x14ac:dyDescent="0.25">
      <c r="A182" s="62"/>
      <c r="B182" s="61"/>
      <c r="C182" s="59"/>
      <c r="D182" s="60"/>
      <c r="E182" s="60"/>
      <c r="F182" s="60"/>
      <c r="G182" s="60"/>
      <c r="H182" s="60"/>
      <c r="I182" s="60"/>
      <c r="J182" s="60"/>
      <c r="K182" s="60"/>
    </row>
    <row r="183" spans="1:11" x14ac:dyDescent="0.25">
      <c r="A183" s="62"/>
      <c r="B183" s="61"/>
      <c r="C183" s="59"/>
      <c r="D183" s="60"/>
      <c r="E183" s="60"/>
      <c r="F183" s="60"/>
      <c r="G183" s="60"/>
      <c r="H183" s="60"/>
      <c r="I183" s="60"/>
      <c r="J183" s="60"/>
      <c r="K183" s="60"/>
    </row>
    <row r="184" spans="1:11" x14ac:dyDescent="0.25">
      <c r="A184" s="62"/>
      <c r="B184" s="61"/>
      <c r="C184" s="59"/>
      <c r="D184" s="60"/>
      <c r="E184" s="60"/>
      <c r="F184" s="60"/>
      <c r="G184" s="60"/>
      <c r="H184" s="60"/>
      <c r="I184" s="60"/>
      <c r="J184" s="60"/>
      <c r="K184" s="60"/>
    </row>
    <row r="185" spans="1:11" x14ac:dyDescent="0.25">
      <c r="A185" s="62"/>
      <c r="B185" s="61"/>
      <c r="C185" s="59"/>
      <c r="D185" s="60"/>
      <c r="E185" s="60"/>
      <c r="F185" s="60"/>
      <c r="G185" s="60"/>
      <c r="H185" s="60"/>
      <c r="I185" s="60"/>
      <c r="J185" s="60"/>
      <c r="K185" s="60"/>
    </row>
    <row r="186" spans="1:11" x14ac:dyDescent="0.25">
      <c r="A186" s="62"/>
      <c r="B186" s="61"/>
      <c r="C186" s="59"/>
      <c r="D186" s="60"/>
      <c r="E186" s="60"/>
      <c r="F186" s="60"/>
      <c r="G186" s="60"/>
      <c r="H186" s="60"/>
      <c r="I186" s="60"/>
      <c r="J186" s="60"/>
      <c r="K186" s="60"/>
    </row>
    <row r="187" spans="1:11" x14ac:dyDescent="0.25">
      <c r="A187" s="62"/>
      <c r="B187" s="61"/>
      <c r="C187" s="59"/>
      <c r="D187" s="60"/>
      <c r="E187" s="60"/>
      <c r="F187" s="60"/>
      <c r="G187" s="60"/>
      <c r="H187" s="60"/>
      <c r="I187" s="60"/>
      <c r="J187" s="60"/>
      <c r="K187" s="60"/>
    </row>
    <row r="188" spans="1:11" x14ac:dyDescent="0.25">
      <c r="A188" s="62"/>
      <c r="B188" s="61"/>
      <c r="C188" s="59"/>
      <c r="D188" s="60"/>
      <c r="E188" s="60"/>
      <c r="F188" s="60"/>
      <c r="G188" s="60"/>
      <c r="H188" s="60"/>
      <c r="I188" s="60"/>
      <c r="J188" s="60"/>
      <c r="K188" s="60"/>
    </row>
    <row r="189" spans="1:11" x14ac:dyDescent="0.25">
      <c r="A189" s="62"/>
      <c r="B189" s="61"/>
      <c r="C189" s="59"/>
      <c r="D189" s="60"/>
      <c r="E189" s="60"/>
      <c r="F189" s="60"/>
      <c r="G189" s="60"/>
      <c r="H189" s="60"/>
      <c r="I189" s="60"/>
      <c r="J189" s="60"/>
      <c r="K189" s="60"/>
    </row>
    <row r="190" spans="1:11" x14ac:dyDescent="0.25">
      <c r="A190" s="62"/>
      <c r="B190" s="61"/>
      <c r="C190" s="59"/>
      <c r="D190" s="60"/>
      <c r="E190" s="60"/>
      <c r="F190" s="60"/>
      <c r="G190" s="60"/>
      <c r="H190" s="60"/>
      <c r="I190" s="60"/>
      <c r="J190" s="60"/>
      <c r="K190" s="60"/>
    </row>
    <row r="191" spans="1:11" x14ac:dyDescent="0.25">
      <c r="A191" s="62"/>
      <c r="B191" s="61"/>
      <c r="C191" s="59"/>
      <c r="D191" s="60"/>
      <c r="E191" s="60"/>
      <c r="F191" s="60"/>
      <c r="G191" s="60"/>
      <c r="H191" s="60"/>
      <c r="I191" s="60"/>
      <c r="J191" s="60"/>
      <c r="K191" s="60"/>
    </row>
    <row r="192" spans="1:11" x14ac:dyDescent="0.25">
      <c r="A192" s="62"/>
      <c r="B192" s="61"/>
      <c r="C192" s="59"/>
      <c r="D192" s="60"/>
      <c r="E192" s="60"/>
      <c r="F192" s="60"/>
      <c r="G192" s="60"/>
      <c r="H192" s="60"/>
      <c r="I192" s="60"/>
      <c r="J192" s="60"/>
      <c r="K192" s="60"/>
    </row>
    <row r="193" spans="1:11" x14ac:dyDescent="0.25">
      <c r="A193" s="62"/>
      <c r="B193" s="61"/>
      <c r="C193" s="59"/>
      <c r="D193" s="60"/>
      <c r="E193" s="60"/>
      <c r="F193" s="60"/>
      <c r="G193" s="60"/>
      <c r="H193" s="60"/>
      <c r="I193" s="60"/>
      <c r="J193" s="60"/>
      <c r="K193" s="60"/>
    </row>
    <row r="194" spans="1:11" x14ac:dyDescent="0.25">
      <c r="A194" s="62"/>
      <c r="B194" s="61"/>
      <c r="C194" s="59"/>
      <c r="D194" s="60"/>
      <c r="E194" s="60"/>
      <c r="F194" s="60"/>
      <c r="G194" s="60"/>
      <c r="H194" s="60"/>
      <c r="I194" s="60"/>
      <c r="J194" s="60"/>
      <c r="K194" s="60"/>
    </row>
    <row r="195" spans="1:11" x14ac:dyDescent="0.25">
      <c r="A195" s="62"/>
      <c r="B195" s="61"/>
      <c r="C195" s="59"/>
      <c r="D195" s="60"/>
      <c r="E195" s="60"/>
      <c r="F195" s="60"/>
      <c r="G195" s="60"/>
      <c r="H195" s="60"/>
      <c r="I195" s="60"/>
      <c r="J195" s="60"/>
      <c r="K195" s="60"/>
    </row>
    <row r="196" spans="1:11" x14ac:dyDescent="0.25">
      <c r="A196" s="62"/>
      <c r="B196" s="61"/>
      <c r="C196" s="59"/>
      <c r="D196" s="60"/>
      <c r="E196" s="60"/>
      <c r="F196" s="60"/>
      <c r="G196" s="60"/>
      <c r="H196" s="60"/>
      <c r="I196" s="60"/>
      <c r="J196" s="60"/>
      <c r="K196" s="60"/>
    </row>
    <row r="197" spans="1:11" x14ac:dyDescent="0.25">
      <c r="A197" s="62"/>
      <c r="B197" s="61"/>
      <c r="C197" s="59"/>
      <c r="D197" s="60"/>
      <c r="E197" s="60"/>
      <c r="F197" s="60"/>
      <c r="G197" s="60"/>
      <c r="H197" s="60"/>
      <c r="I197" s="60"/>
      <c r="J197" s="60"/>
      <c r="K197" s="60"/>
    </row>
    <row r="198" spans="1:11" x14ac:dyDescent="0.25">
      <c r="A198" s="62"/>
      <c r="B198" s="61"/>
      <c r="C198" s="59"/>
      <c r="D198" s="60"/>
      <c r="E198" s="60"/>
      <c r="F198" s="60"/>
      <c r="G198" s="60"/>
      <c r="H198" s="60"/>
      <c r="I198" s="60"/>
      <c r="J198" s="60"/>
      <c r="K198" s="60"/>
    </row>
    <row r="199" spans="1:11" x14ac:dyDescent="0.25">
      <c r="A199" s="62"/>
      <c r="B199" s="61"/>
      <c r="C199" s="59"/>
      <c r="D199" s="60"/>
      <c r="E199" s="60"/>
      <c r="F199" s="60"/>
      <c r="G199" s="60"/>
      <c r="H199" s="60"/>
      <c r="I199" s="60"/>
      <c r="J199" s="60"/>
      <c r="K199" s="60"/>
    </row>
    <row r="200" spans="1:11" x14ac:dyDescent="0.25">
      <c r="A200" s="62"/>
      <c r="B200" s="61"/>
      <c r="C200" s="59"/>
      <c r="D200" s="60"/>
      <c r="E200" s="60"/>
      <c r="F200" s="60"/>
      <c r="G200" s="60"/>
      <c r="H200" s="60"/>
      <c r="I200" s="60"/>
      <c r="J200" s="60"/>
      <c r="K200" s="60"/>
    </row>
    <row r="201" spans="1:11" x14ac:dyDescent="0.25">
      <c r="A201" s="62"/>
      <c r="B201" s="61"/>
      <c r="C201" s="59"/>
      <c r="D201" s="60"/>
      <c r="E201" s="60"/>
      <c r="F201" s="60"/>
      <c r="G201" s="60"/>
      <c r="H201" s="60"/>
      <c r="I201" s="60"/>
      <c r="J201" s="60"/>
      <c r="K201" s="60"/>
    </row>
    <row r="202" spans="1:11" x14ac:dyDescent="0.25">
      <c r="A202" s="62"/>
      <c r="B202" s="61"/>
      <c r="C202" s="59"/>
      <c r="D202" s="60"/>
      <c r="E202" s="60"/>
      <c r="F202" s="60"/>
      <c r="G202" s="60"/>
      <c r="H202" s="60"/>
      <c r="I202" s="60"/>
      <c r="J202" s="60"/>
      <c r="K202" s="60"/>
    </row>
    <row r="203" spans="1:11" x14ac:dyDescent="0.25">
      <c r="A203" s="62"/>
      <c r="B203" s="61"/>
      <c r="C203" s="59"/>
      <c r="D203" s="60"/>
      <c r="E203" s="60"/>
      <c r="F203" s="60"/>
      <c r="G203" s="60"/>
      <c r="H203" s="60"/>
      <c r="I203" s="60"/>
      <c r="J203" s="60"/>
      <c r="K203" s="60"/>
    </row>
    <row r="204" spans="1:11" x14ac:dyDescent="0.25">
      <c r="A204" s="62"/>
      <c r="B204" s="61"/>
      <c r="C204" s="59"/>
      <c r="D204" s="60"/>
      <c r="E204" s="60"/>
      <c r="F204" s="60"/>
      <c r="G204" s="60"/>
      <c r="H204" s="60"/>
      <c r="I204" s="60"/>
      <c r="J204" s="60"/>
      <c r="K204" s="60"/>
    </row>
    <row r="205" spans="1:11" x14ac:dyDescent="0.25">
      <c r="A205" s="62"/>
      <c r="B205" s="61"/>
      <c r="C205" s="59"/>
      <c r="D205" s="60"/>
      <c r="E205" s="60"/>
      <c r="F205" s="60"/>
      <c r="G205" s="60"/>
      <c r="H205" s="60"/>
      <c r="I205" s="60"/>
      <c r="J205" s="60"/>
      <c r="K205" s="60"/>
    </row>
    <row r="206" spans="1:11" x14ac:dyDescent="0.25">
      <c r="A206" s="62"/>
      <c r="B206" s="61"/>
      <c r="C206" s="59"/>
      <c r="D206" s="60"/>
      <c r="E206" s="60"/>
      <c r="F206" s="60"/>
      <c r="G206" s="60"/>
      <c r="H206" s="60"/>
      <c r="I206" s="60"/>
      <c r="J206" s="60"/>
      <c r="K206" s="60"/>
    </row>
    <row r="207" spans="1:11" x14ac:dyDescent="0.25">
      <c r="A207" s="62"/>
      <c r="B207" s="61"/>
      <c r="C207" s="59"/>
      <c r="D207" s="60"/>
      <c r="E207" s="60"/>
      <c r="F207" s="60"/>
      <c r="G207" s="60"/>
      <c r="H207" s="60"/>
      <c r="I207" s="60"/>
      <c r="J207" s="60"/>
      <c r="K207" s="60"/>
    </row>
    <row r="208" spans="1:11" x14ac:dyDescent="0.25">
      <c r="A208" s="62"/>
      <c r="B208" s="61"/>
      <c r="C208" s="59"/>
      <c r="D208" s="60"/>
      <c r="E208" s="60"/>
      <c r="F208" s="60"/>
      <c r="G208" s="60"/>
      <c r="H208" s="60"/>
      <c r="I208" s="60"/>
      <c r="J208" s="60"/>
      <c r="K208" s="60"/>
    </row>
    <row r="209" spans="1:11" x14ac:dyDescent="0.25">
      <c r="A209" s="62"/>
      <c r="B209" s="61"/>
      <c r="C209" s="59"/>
      <c r="D209" s="60"/>
      <c r="E209" s="60"/>
      <c r="F209" s="60"/>
      <c r="G209" s="60"/>
      <c r="H209" s="60"/>
      <c r="I209" s="60"/>
      <c r="J209" s="60"/>
      <c r="K209" s="60"/>
    </row>
    <row r="210" spans="1:11" x14ac:dyDescent="0.25">
      <c r="A210" s="62"/>
      <c r="B210" s="61"/>
      <c r="C210" s="59"/>
      <c r="D210" s="60"/>
      <c r="E210" s="60"/>
      <c r="F210" s="60"/>
      <c r="G210" s="60"/>
      <c r="H210" s="60"/>
      <c r="I210" s="60"/>
      <c r="J210" s="60"/>
      <c r="K210" s="60"/>
    </row>
    <row r="211" spans="1:11" x14ac:dyDescent="0.25">
      <c r="A211" s="62"/>
      <c r="B211" s="61"/>
      <c r="C211" s="59"/>
      <c r="D211" s="60"/>
      <c r="E211" s="60"/>
      <c r="F211" s="60"/>
      <c r="G211" s="60"/>
      <c r="H211" s="60"/>
      <c r="I211" s="60"/>
      <c r="J211" s="60"/>
      <c r="K211" s="60"/>
    </row>
    <row r="212" spans="1:11" x14ac:dyDescent="0.25">
      <c r="A212" s="62"/>
      <c r="B212" s="61"/>
      <c r="C212" s="59"/>
      <c r="D212" s="60"/>
      <c r="E212" s="60"/>
      <c r="F212" s="60"/>
      <c r="G212" s="60"/>
      <c r="H212" s="60"/>
      <c r="I212" s="60"/>
      <c r="J212" s="60"/>
      <c r="K212" s="60"/>
    </row>
    <row r="213" spans="1:11" x14ac:dyDescent="0.25">
      <c r="A213" s="62"/>
      <c r="B213" s="61"/>
      <c r="C213" s="59"/>
      <c r="D213" s="60"/>
      <c r="E213" s="60"/>
      <c r="F213" s="60"/>
      <c r="G213" s="60"/>
      <c r="H213" s="60"/>
      <c r="I213" s="60"/>
      <c r="J213" s="60"/>
      <c r="K213" s="60"/>
    </row>
    <row r="214" spans="1:11" x14ac:dyDescent="0.25">
      <c r="A214" s="62"/>
      <c r="B214" s="61"/>
      <c r="C214" s="59"/>
      <c r="D214" s="60"/>
      <c r="E214" s="60"/>
      <c r="F214" s="60"/>
      <c r="G214" s="60"/>
      <c r="H214" s="60"/>
      <c r="I214" s="60"/>
      <c r="J214" s="60"/>
      <c r="K214" s="60"/>
    </row>
    <row r="215" spans="1:11" x14ac:dyDescent="0.25">
      <c r="A215" s="62"/>
      <c r="B215" s="61"/>
      <c r="C215" s="59"/>
      <c r="D215" s="60"/>
      <c r="E215" s="60"/>
      <c r="F215" s="60"/>
      <c r="G215" s="60"/>
      <c r="H215" s="60"/>
      <c r="I215" s="60"/>
      <c r="J215" s="60"/>
      <c r="K215" s="60"/>
    </row>
    <row r="216" spans="1:11" x14ac:dyDescent="0.25">
      <c r="A216" s="62"/>
      <c r="B216" s="61"/>
      <c r="C216" s="59"/>
      <c r="D216" s="60"/>
      <c r="E216" s="60"/>
      <c r="F216" s="60"/>
      <c r="G216" s="60"/>
      <c r="H216" s="60"/>
      <c r="I216" s="60"/>
      <c r="J216" s="60"/>
      <c r="K216" s="60"/>
    </row>
    <row r="217" spans="1:11" x14ac:dyDescent="0.25">
      <c r="A217" s="62"/>
      <c r="B217" s="61"/>
      <c r="C217" s="59"/>
      <c r="D217" s="60"/>
      <c r="E217" s="60"/>
      <c r="F217" s="60"/>
      <c r="G217" s="60"/>
      <c r="H217" s="60"/>
      <c r="I217" s="60"/>
      <c r="J217" s="60"/>
      <c r="K217" s="60"/>
    </row>
    <row r="218" spans="1:11" x14ac:dyDescent="0.25">
      <c r="A218" s="62"/>
      <c r="B218" s="61"/>
      <c r="C218" s="59"/>
      <c r="D218" s="60"/>
      <c r="E218" s="60"/>
      <c r="F218" s="60"/>
      <c r="G218" s="60"/>
      <c r="H218" s="60"/>
      <c r="I218" s="60"/>
      <c r="J218" s="60"/>
      <c r="K218" s="60"/>
    </row>
    <row r="219" spans="1:11" x14ac:dyDescent="0.25">
      <c r="A219" s="62"/>
      <c r="B219" s="61"/>
      <c r="C219" s="59"/>
      <c r="D219" s="60"/>
      <c r="E219" s="60"/>
      <c r="F219" s="60"/>
      <c r="G219" s="60"/>
      <c r="H219" s="60"/>
      <c r="I219" s="60"/>
      <c r="J219" s="60"/>
      <c r="K219" s="60"/>
    </row>
    <row r="220" spans="1:11" x14ac:dyDescent="0.25">
      <c r="A220" s="62"/>
      <c r="B220" s="61"/>
      <c r="C220" s="59"/>
      <c r="D220" s="60"/>
      <c r="E220" s="60"/>
      <c r="F220" s="60"/>
      <c r="G220" s="60"/>
      <c r="H220" s="60"/>
      <c r="I220" s="60"/>
      <c r="J220" s="60"/>
      <c r="K220" s="60"/>
    </row>
    <row r="221" spans="1:11" x14ac:dyDescent="0.25">
      <c r="A221" s="62"/>
      <c r="B221" s="61"/>
      <c r="C221" s="59"/>
      <c r="D221" s="60"/>
      <c r="E221" s="60"/>
      <c r="F221" s="60"/>
      <c r="G221" s="60"/>
      <c r="H221" s="60"/>
      <c r="I221" s="60"/>
      <c r="J221" s="60"/>
      <c r="K221" s="60"/>
    </row>
    <row r="222" spans="1:11" x14ac:dyDescent="0.25">
      <c r="A222" s="62"/>
      <c r="B222" s="61"/>
      <c r="C222" s="59"/>
      <c r="D222" s="60"/>
      <c r="E222" s="60"/>
      <c r="F222" s="60"/>
      <c r="G222" s="60"/>
      <c r="H222" s="60"/>
      <c r="I222" s="60"/>
      <c r="J222" s="60"/>
      <c r="K222" s="60"/>
    </row>
    <row r="223" spans="1:11" x14ac:dyDescent="0.25">
      <c r="A223" s="62"/>
      <c r="B223" s="61"/>
      <c r="C223" s="59"/>
      <c r="D223" s="60"/>
      <c r="E223" s="60"/>
      <c r="F223" s="60"/>
      <c r="G223" s="60"/>
      <c r="H223" s="60"/>
      <c r="I223" s="60"/>
      <c r="J223" s="60"/>
      <c r="K223" s="60"/>
    </row>
    <row r="224" spans="1:11" x14ac:dyDescent="0.25">
      <c r="A224" s="62"/>
      <c r="B224" s="61"/>
      <c r="C224" s="59"/>
      <c r="D224" s="60"/>
      <c r="E224" s="60"/>
      <c r="F224" s="60"/>
      <c r="G224" s="60"/>
      <c r="H224" s="60"/>
      <c r="I224" s="60"/>
      <c r="J224" s="60"/>
      <c r="K224" s="60"/>
    </row>
    <row r="225" spans="1:11" x14ac:dyDescent="0.25">
      <c r="A225" s="62"/>
      <c r="B225" s="61"/>
      <c r="C225" s="59"/>
      <c r="D225" s="60"/>
      <c r="E225" s="60"/>
      <c r="F225" s="60"/>
      <c r="G225" s="60"/>
      <c r="H225" s="60"/>
      <c r="I225" s="60"/>
      <c r="J225" s="60"/>
      <c r="K225" s="60"/>
    </row>
    <row r="226" spans="1:11" x14ac:dyDescent="0.25">
      <c r="A226" s="62"/>
      <c r="B226" s="61"/>
      <c r="C226" s="59"/>
      <c r="D226" s="60"/>
      <c r="E226" s="60"/>
      <c r="F226" s="60"/>
      <c r="G226" s="60"/>
      <c r="H226" s="60"/>
      <c r="I226" s="60"/>
      <c r="J226" s="60"/>
      <c r="K226" s="60"/>
    </row>
    <row r="227" spans="1:11" x14ac:dyDescent="0.25">
      <c r="A227" s="62"/>
      <c r="B227" s="61"/>
      <c r="C227" s="59"/>
      <c r="D227" s="60"/>
      <c r="E227" s="60"/>
      <c r="F227" s="60"/>
      <c r="G227" s="60"/>
      <c r="H227" s="60"/>
      <c r="I227" s="60"/>
      <c r="J227" s="60"/>
      <c r="K227" s="60"/>
    </row>
    <row r="228" spans="1:11" x14ac:dyDescent="0.25">
      <c r="A228" s="62"/>
      <c r="B228" s="61"/>
      <c r="C228" s="59"/>
      <c r="D228" s="60"/>
      <c r="E228" s="60"/>
      <c r="F228" s="60"/>
      <c r="G228" s="60"/>
      <c r="H228" s="60"/>
      <c r="I228" s="60"/>
      <c r="J228" s="60"/>
      <c r="K228" s="60"/>
    </row>
    <row r="229" spans="1:11" x14ac:dyDescent="0.25">
      <c r="A229" s="62"/>
      <c r="B229" s="61"/>
      <c r="C229" s="59"/>
      <c r="D229" s="60"/>
      <c r="E229" s="60"/>
      <c r="F229" s="60"/>
      <c r="G229" s="60"/>
      <c r="H229" s="60"/>
      <c r="I229" s="60"/>
      <c r="J229" s="60"/>
      <c r="K229" s="60"/>
    </row>
    <row r="230" spans="1:11" x14ac:dyDescent="0.25">
      <c r="A230" s="62"/>
      <c r="B230" s="61"/>
      <c r="C230" s="59"/>
      <c r="D230" s="60"/>
      <c r="E230" s="60"/>
      <c r="F230" s="60"/>
      <c r="G230" s="60"/>
      <c r="H230" s="60"/>
      <c r="I230" s="60"/>
      <c r="J230" s="60"/>
      <c r="K230" s="60"/>
    </row>
    <row r="231" spans="1:11" x14ac:dyDescent="0.25">
      <c r="A231" s="62"/>
      <c r="B231" s="61"/>
      <c r="C231" s="59"/>
      <c r="D231" s="60"/>
      <c r="E231" s="60"/>
      <c r="F231" s="60"/>
      <c r="G231" s="60"/>
      <c r="H231" s="60"/>
      <c r="I231" s="60"/>
      <c r="J231" s="60"/>
      <c r="K231" s="60"/>
    </row>
    <row r="232" spans="1:11" x14ac:dyDescent="0.25">
      <c r="A232" s="62"/>
      <c r="B232" s="61"/>
      <c r="C232" s="59"/>
      <c r="D232" s="60"/>
      <c r="E232" s="60"/>
      <c r="F232" s="60"/>
      <c r="G232" s="60"/>
      <c r="H232" s="60"/>
      <c r="I232" s="60"/>
      <c r="J232" s="60"/>
      <c r="K232" s="60"/>
    </row>
    <row r="233" spans="1:11" x14ac:dyDescent="0.25">
      <c r="A233" s="62"/>
      <c r="B233" s="61"/>
      <c r="C233" s="59"/>
      <c r="D233" s="60"/>
      <c r="E233" s="60"/>
      <c r="F233" s="60"/>
      <c r="G233" s="60"/>
      <c r="H233" s="60"/>
      <c r="I233" s="60"/>
      <c r="J233" s="60"/>
      <c r="K233" s="60"/>
    </row>
    <row r="234" spans="1:11" x14ac:dyDescent="0.25">
      <c r="A234" s="62"/>
      <c r="B234" s="61"/>
      <c r="C234" s="59"/>
      <c r="D234" s="60"/>
      <c r="E234" s="60"/>
      <c r="F234" s="60"/>
      <c r="G234" s="60"/>
      <c r="H234" s="60"/>
      <c r="I234" s="60"/>
      <c r="J234" s="60"/>
      <c r="K234" s="60"/>
    </row>
    <row r="235" spans="1:11" x14ac:dyDescent="0.25">
      <c r="A235" s="62"/>
      <c r="B235" s="61"/>
      <c r="C235" s="59"/>
      <c r="D235" s="60"/>
      <c r="E235" s="60"/>
      <c r="F235" s="60"/>
      <c r="G235" s="60"/>
      <c r="H235" s="60"/>
      <c r="I235" s="60"/>
      <c r="J235" s="60"/>
      <c r="K235" s="60"/>
    </row>
    <row r="236" spans="1:11" x14ac:dyDescent="0.25">
      <c r="A236" s="62"/>
      <c r="B236" s="61"/>
      <c r="C236" s="59"/>
      <c r="D236" s="60"/>
      <c r="E236" s="60"/>
      <c r="F236" s="60"/>
      <c r="G236" s="60"/>
      <c r="H236" s="60"/>
      <c r="I236" s="60"/>
      <c r="J236" s="60"/>
      <c r="K236" s="60"/>
    </row>
    <row r="237" spans="1:11" x14ac:dyDescent="0.25">
      <c r="A237" s="62"/>
      <c r="B237" s="61"/>
      <c r="C237" s="59"/>
      <c r="D237" s="60"/>
      <c r="E237" s="60"/>
      <c r="F237" s="60"/>
      <c r="G237" s="60"/>
      <c r="H237" s="60"/>
      <c r="I237" s="60"/>
      <c r="J237" s="60"/>
      <c r="K237" s="60"/>
    </row>
    <row r="238" spans="1:11" x14ac:dyDescent="0.25">
      <c r="A238" s="62"/>
      <c r="B238" s="61"/>
      <c r="C238" s="59"/>
      <c r="D238" s="60"/>
      <c r="E238" s="60"/>
      <c r="F238" s="60"/>
      <c r="G238" s="60"/>
      <c r="H238" s="60"/>
      <c r="I238" s="60"/>
      <c r="J238" s="60"/>
      <c r="K238" s="60"/>
    </row>
    <row r="239" spans="1:11" x14ac:dyDescent="0.25">
      <c r="A239" s="62"/>
      <c r="B239" s="61"/>
      <c r="C239" s="59"/>
      <c r="D239" s="60"/>
      <c r="E239" s="60"/>
      <c r="F239" s="60"/>
      <c r="G239" s="60"/>
      <c r="H239" s="60"/>
      <c r="I239" s="60"/>
      <c r="J239" s="60"/>
      <c r="K239" s="60"/>
    </row>
    <row r="240" spans="1:11" x14ac:dyDescent="0.25">
      <c r="A240" s="62"/>
      <c r="B240" s="61"/>
      <c r="C240" s="59"/>
      <c r="D240" s="60"/>
      <c r="E240" s="60"/>
      <c r="F240" s="60"/>
      <c r="G240" s="60"/>
      <c r="H240" s="60"/>
      <c r="I240" s="60"/>
      <c r="J240" s="60"/>
      <c r="K240" s="60"/>
    </row>
    <row r="241" spans="1:11" x14ac:dyDescent="0.25">
      <c r="A241" s="62"/>
      <c r="B241" s="61"/>
      <c r="C241" s="59"/>
      <c r="D241" s="60"/>
      <c r="E241" s="60"/>
      <c r="F241" s="60"/>
      <c r="G241" s="60"/>
      <c r="H241" s="60"/>
      <c r="I241" s="60"/>
      <c r="J241" s="60"/>
      <c r="K241" s="60"/>
    </row>
    <row r="242" spans="1:11" x14ac:dyDescent="0.25">
      <c r="A242" s="62"/>
      <c r="B242" s="61"/>
      <c r="C242" s="59"/>
      <c r="D242" s="60"/>
      <c r="E242" s="60"/>
      <c r="F242" s="60"/>
      <c r="G242" s="60"/>
      <c r="H242" s="60"/>
      <c r="I242" s="60"/>
      <c r="J242" s="60"/>
      <c r="K242" s="60"/>
    </row>
    <row r="243" spans="1:11" x14ac:dyDescent="0.25">
      <c r="A243" s="62"/>
      <c r="B243" s="61"/>
      <c r="C243" s="59"/>
      <c r="D243" s="60"/>
      <c r="E243" s="60"/>
      <c r="F243" s="60"/>
      <c r="G243" s="60"/>
      <c r="H243" s="60"/>
      <c r="I243" s="60"/>
      <c r="J243" s="60"/>
      <c r="K243" s="60"/>
    </row>
    <row r="244" spans="1:11" x14ac:dyDescent="0.25">
      <c r="A244" s="62"/>
      <c r="B244" s="61"/>
      <c r="C244" s="59"/>
      <c r="D244" s="60"/>
      <c r="E244" s="60"/>
      <c r="F244" s="60"/>
      <c r="G244" s="60"/>
      <c r="H244" s="60"/>
      <c r="I244" s="60"/>
      <c r="J244" s="60"/>
      <c r="K244" s="60"/>
    </row>
    <row r="245" spans="1:11" x14ac:dyDescent="0.25">
      <c r="A245" s="62"/>
      <c r="B245" s="61"/>
      <c r="C245" s="59"/>
      <c r="D245" s="60"/>
      <c r="E245" s="60"/>
      <c r="F245" s="60"/>
      <c r="G245" s="60"/>
      <c r="H245" s="60"/>
      <c r="I245" s="60"/>
      <c r="J245" s="60"/>
      <c r="K245" s="60"/>
    </row>
    <row r="246" spans="1:11" x14ac:dyDescent="0.25">
      <c r="A246" s="62"/>
      <c r="B246" s="61"/>
      <c r="C246" s="59"/>
      <c r="D246" s="60"/>
      <c r="E246" s="60"/>
      <c r="F246" s="60"/>
      <c r="G246" s="60"/>
      <c r="H246" s="60"/>
      <c r="I246" s="60"/>
      <c r="J246" s="60"/>
      <c r="K246" s="60"/>
    </row>
    <row r="247" spans="1:11" x14ac:dyDescent="0.25">
      <c r="A247" s="62"/>
      <c r="B247" s="61"/>
      <c r="C247" s="59"/>
      <c r="D247" s="60"/>
      <c r="E247" s="60"/>
      <c r="F247" s="60"/>
      <c r="G247" s="60"/>
      <c r="H247" s="60"/>
      <c r="I247" s="60"/>
      <c r="J247" s="60"/>
      <c r="K247" s="60"/>
    </row>
    <row r="248" spans="1:11" x14ac:dyDescent="0.25">
      <c r="A248" s="62"/>
      <c r="B248" s="61"/>
      <c r="C248" s="59"/>
      <c r="D248" s="60"/>
      <c r="E248" s="60"/>
      <c r="F248" s="60"/>
      <c r="G248" s="60"/>
      <c r="H248" s="60"/>
      <c r="I248" s="60"/>
      <c r="J248" s="60"/>
      <c r="K248" s="60"/>
    </row>
    <row r="249" spans="1:11" x14ac:dyDescent="0.25">
      <c r="A249" s="62"/>
      <c r="B249" s="61"/>
      <c r="C249" s="59"/>
      <c r="D249" s="60"/>
      <c r="E249" s="60"/>
      <c r="F249" s="60"/>
      <c r="G249" s="60"/>
      <c r="H249" s="60"/>
      <c r="I249" s="60"/>
      <c r="J249" s="60"/>
      <c r="K249" s="60"/>
    </row>
    <row r="250" spans="1:11" x14ac:dyDescent="0.25">
      <c r="A250" s="62"/>
      <c r="B250" s="61"/>
      <c r="C250" s="59"/>
      <c r="D250" s="60"/>
      <c r="E250" s="60"/>
      <c r="F250" s="60"/>
      <c r="G250" s="60"/>
      <c r="H250" s="60"/>
      <c r="I250" s="60"/>
      <c r="J250" s="60"/>
      <c r="K250" s="60"/>
    </row>
    <row r="251" spans="1:11" x14ac:dyDescent="0.25">
      <c r="A251" s="62"/>
      <c r="B251" s="61"/>
      <c r="C251" s="59"/>
      <c r="D251" s="60"/>
      <c r="E251" s="60"/>
      <c r="F251" s="60"/>
      <c r="G251" s="60"/>
      <c r="H251" s="60"/>
      <c r="I251" s="60"/>
      <c r="J251" s="60"/>
      <c r="K251" s="60"/>
    </row>
    <row r="252" spans="1:11" x14ac:dyDescent="0.25">
      <c r="A252" s="62"/>
      <c r="B252" s="61"/>
      <c r="C252" s="59"/>
      <c r="D252" s="60"/>
      <c r="E252" s="60"/>
      <c r="F252" s="60"/>
      <c r="G252" s="60"/>
      <c r="H252" s="60"/>
      <c r="I252" s="60"/>
      <c r="J252" s="60"/>
      <c r="K252" s="60"/>
    </row>
    <row r="253" spans="1:11" x14ac:dyDescent="0.25">
      <c r="A253" s="62"/>
      <c r="B253" s="61"/>
      <c r="C253" s="59"/>
      <c r="D253" s="60"/>
      <c r="E253" s="60"/>
      <c r="F253" s="60"/>
      <c r="G253" s="60"/>
      <c r="H253" s="60"/>
      <c r="I253" s="60"/>
      <c r="J253" s="60"/>
      <c r="K253" s="60"/>
    </row>
    <row r="254" spans="1:11" x14ac:dyDescent="0.25">
      <c r="A254" s="62"/>
      <c r="B254" s="61"/>
      <c r="C254" s="59"/>
      <c r="D254" s="60"/>
      <c r="E254" s="60"/>
      <c r="F254" s="60"/>
      <c r="G254" s="60"/>
      <c r="H254" s="60"/>
      <c r="I254" s="60"/>
      <c r="J254" s="60"/>
      <c r="K254" s="60"/>
    </row>
  </sheetData>
  <mergeCells count="81">
    <mergeCell ref="A1:E1"/>
    <mergeCell ref="F1:K1"/>
    <mergeCell ref="A2:E2"/>
    <mergeCell ref="F2:K2"/>
    <mergeCell ref="A3:E3"/>
    <mergeCell ref="F3:K3"/>
    <mergeCell ref="D26:G26"/>
    <mergeCell ref="H26:K26"/>
    <mergeCell ref="H29:K29"/>
    <mergeCell ref="H20:K20"/>
    <mergeCell ref="A4:K4"/>
    <mergeCell ref="A6:B6"/>
    <mergeCell ref="D6:K6"/>
    <mergeCell ref="A7:K7"/>
    <mergeCell ref="A8:A31"/>
    <mergeCell ref="H8:K8"/>
    <mergeCell ref="H9:K9"/>
    <mergeCell ref="H10:K10"/>
    <mergeCell ref="H11:K11"/>
    <mergeCell ref="H12:K12"/>
    <mergeCell ref="H18:K18"/>
    <mergeCell ref="H19:K19"/>
    <mergeCell ref="D8:G16"/>
    <mergeCell ref="H39:K39"/>
    <mergeCell ref="H45:K45"/>
    <mergeCell ref="H46:K46"/>
    <mergeCell ref="H47:K47"/>
    <mergeCell ref="H17:K17"/>
    <mergeCell ref="D30:G31"/>
    <mergeCell ref="H30:K30"/>
    <mergeCell ref="H31:K31"/>
    <mergeCell ref="D21:G23"/>
    <mergeCell ref="H21:K21"/>
    <mergeCell ref="H22:K22"/>
    <mergeCell ref="H23:K23"/>
    <mergeCell ref="D24:G24"/>
    <mergeCell ref="H24:K24"/>
    <mergeCell ref="D25:G25"/>
    <mergeCell ref="H13:I13"/>
    <mergeCell ref="J13:K13"/>
    <mergeCell ref="H14:K14"/>
    <mergeCell ref="H15:K15"/>
    <mergeCell ref="H16:I16"/>
    <mergeCell ref="J16:K16"/>
    <mergeCell ref="D65:F65"/>
    <mergeCell ref="D64:F64"/>
    <mergeCell ref="B76:C76"/>
    <mergeCell ref="B77:K77"/>
    <mergeCell ref="B78:E78"/>
    <mergeCell ref="F78:K78"/>
    <mergeCell ref="A66:K66"/>
    <mergeCell ref="A67:A75"/>
    <mergeCell ref="D67:D75"/>
    <mergeCell ref="E67:E75"/>
    <mergeCell ref="F67:I75"/>
    <mergeCell ref="J67:J70"/>
    <mergeCell ref="K67:K70"/>
    <mergeCell ref="J71:J74"/>
    <mergeCell ref="K71:K74"/>
    <mergeCell ref="H43:K43"/>
    <mergeCell ref="H44:K44"/>
    <mergeCell ref="G51:I52"/>
    <mergeCell ref="J51:K65"/>
    <mergeCell ref="G53:I65"/>
    <mergeCell ref="H48:K48"/>
    <mergeCell ref="D17:G20"/>
    <mergeCell ref="D51:F60"/>
    <mergeCell ref="D61:F63"/>
    <mergeCell ref="H34:K35"/>
    <mergeCell ref="H40:K42"/>
    <mergeCell ref="H49:K49"/>
    <mergeCell ref="A50:K50"/>
    <mergeCell ref="H27:K27"/>
    <mergeCell ref="D27:G29"/>
    <mergeCell ref="A51:A65"/>
    <mergeCell ref="A32:K32"/>
    <mergeCell ref="A33:A49"/>
    <mergeCell ref="D33:G49"/>
    <mergeCell ref="H33:K33"/>
    <mergeCell ref="H37:K37"/>
    <mergeCell ref="H38:K3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 HS</vt:lpstr>
      <vt:lpstr>lich 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NCMTRUNG</dc:creator>
  <cp:lastModifiedBy>HAI YEN</cp:lastModifiedBy>
  <cp:lastPrinted>2019-06-10T04:07:00Z</cp:lastPrinted>
  <dcterms:created xsi:type="dcterms:W3CDTF">2019-06-06T03:17:55Z</dcterms:created>
  <dcterms:modified xsi:type="dcterms:W3CDTF">2020-08-07T15:29:02Z</dcterms:modified>
</cp:coreProperties>
</file>