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acbook/Dropbox/CTSV/KSVL 2019 - TN 2018/NEW/"/>
    </mc:Choice>
  </mc:AlternateContent>
  <bookViews>
    <workbookView xWindow="60" yWindow="440" windowWidth="24140" windowHeight="16100" tabRatio="500"/>
  </bookViews>
  <sheets>
    <sheet name="MAU 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3" i="1" l="1"/>
  <c r="N14" i="1"/>
  <c r="N15" i="1"/>
  <c r="N16" i="1"/>
  <c r="N17" i="1"/>
  <c r="N18" i="1"/>
  <c r="N19" i="1"/>
  <c r="M19" i="1"/>
  <c r="M13" i="1"/>
  <c r="M14" i="1"/>
  <c r="M15" i="1"/>
  <c r="M16" i="1"/>
  <c r="M17" i="1"/>
  <c r="M18" i="1"/>
  <c r="M12" i="1"/>
  <c r="N12" i="1"/>
</calcChain>
</file>

<file path=xl/sharedStrings.xml><?xml version="1.0" encoding="utf-8"?>
<sst xmlns="http://schemas.openxmlformats.org/spreadsheetml/2006/main" count="58" uniqueCount="56">
  <si>
    <t>Mẫu số 1</t>
  </si>
  <si>
    <t>BÁO CÁO TÌNH HÌNH VIỆC LÀM CỦA SINH VIÊN TỐT NGHIỆP NĂM 2018</t>
  </si>
  <si>
    <t>TT</t>
  </si>
  <si>
    <t>Mã Ngành</t>
  </si>
  <si>
    <t>Tên ngành đào tạo</t>
  </si>
  <si>
    <t>Số SVTN</t>
  </si>
  <si>
    <t>Tổng số</t>
  </si>
  <si>
    <t>Nữ</t>
  </si>
  <si>
    <t>Số SV phản hồi</t>
  </si>
  <si>
    <t>Tình hình việc làm</t>
  </si>
  <si>
    <t>Có  việc làm</t>
  </si>
  <si>
    <t>Đúng ngành đào tạo</t>
  </si>
  <si>
    <t>Liên quan đến ngành đào tạo</t>
  </si>
  <si>
    <t>Không liên quan đến ngành đào tạo</t>
  </si>
  <si>
    <t>Tiếp tục học</t>
  </si>
  <si>
    <t>Chưa có việc làm</t>
  </si>
  <si>
    <t>Tỉ lệ SV có việc làm/Tổng số sinh viên phản hồi</t>
  </si>
  <si>
    <t>Tỉ lệ SV có việc làm/Tổng số sinh viên tốt nghiệp</t>
  </si>
  <si>
    <t>Khu vực làm việc</t>
  </si>
  <si>
    <t>Nhà Nước</t>
  </si>
  <si>
    <t>Tư Nhân</t>
  </si>
  <si>
    <t>Tự tạo việc làm</t>
  </si>
  <si>
    <t>Có yếu tố nước ngoài</t>
  </si>
  <si>
    <t>Nơi làm việc
Tỉnh/TP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</si>
  <si>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</si>
  <si>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</si>
  <si>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</si>
  <si>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</si>
  <si>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</si>
  <si>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</si>
  <si>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</si>
  <si>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</si>
  <si>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</si>
  <si>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</si>
  <si>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</si>
  <si>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</si>
  <si>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</si>
  <si>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</si>
  <si>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</si>
  <si>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</si>
  <si>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</si>
  <si>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</si>
  <si>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</si>
  <si>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Y học cổ truyền</t>
  </si>
  <si>
    <t>Bác sĩ Răng Hàm Mặt</t>
  </si>
  <si>
    <t>Dược sĩ đại học</t>
  </si>
  <si>
    <t>Cử nhân điều dưỡng</t>
  </si>
  <si>
    <t>Cử nhân xét nghiệm</t>
  </si>
  <si>
    <t>Cử nhân Y tế công cộng</t>
  </si>
  <si>
    <t>Bác sĩ Y học dự phòng</t>
  </si>
  <si>
    <t>Bác sĩ đa khoa</t>
  </si>
  <si>
    <t>BỘ Y TẾ</t>
  </si>
  <si>
    <t>Đại học Y Dược Cần Thơ</t>
  </si>
  <si>
    <t>Cần Thơ, ngày        tháng        năm 2020</t>
  </si>
  <si>
    <t>HIỆU TRƯỞNG</t>
  </si>
  <si>
    <t>NGUYỄN TRUNG KIÊN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</si>
</sst>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Times New Roman"/>
      <charset val="161"/>
    </font>
    <font>
      <b/>
      <sz val="12"/>
      <color theme="1"/>
      <name val="Times New Roman"/>
      <charset val="161"/>
    </font>
    <font>
      <b/>
      <sz val="14"/>
      <color theme="1"/>
      <name val="Times New Roman"/>
      <charset val="161"/>
    </font>
    <font>
      <sz val="12"/>
      <name val="Times New Roman"/>
      <charset val="161"/>
    </font>
    <font>
      <sz val="8"/>
      <name val="Calibri"/>
      <family val="2"/>
      <scheme val="minor"/>
    </font>
    <font>
      <i/>
      <sz val="12"/>
      <color theme="1"/>
      <name val="Times New Roman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topLeftCell="C14" zoomScale="80" zoomScaleNormal="80" zoomScalePageLayoutView="80" workbookViewId="0">
      <selection activeCell="M21" sqref="M21:S21"/>
    </sheetView>
  </sheetViews>
  <sheetFormatPr baseColWidth="10" defaultRowHeight="16" x14ac:dyDescent="0.2"/>
  <cols>
    <col min="1" max="1" width="10.6640625" style="3" customWidth="1"/>
    <col min="2" max="2" width="29.33203125" style="1" customWidth="1"/>
    <col min="3" max="3" width="21.83203125" style="1" customWidth="1"/>
    <col min="4" max="4" width="8.33203125" style="1" customWidth="1"/>
    <col min="5" max="5" width="6.1640625" style="1" customWidth="1"/>
    <col min="6" max="6" width="9.6640625" style="1" customWidth="1"/>
    <col min="7" max="7" width="6.5" style="1" customWidth="1"/>
    <col min="8" max="8" width="12.6640625" style="1" customWidth="1"/>
    <col min="9" max="9" width="13.6640625" style="1" customWidth="1"/>
    <col min="10" max="10" width="13.33203125" style="1" customWidth="1"/>
    <col min="11" max="11" width="12.33203125" style="1" customWidth="1"/>
    <col min="12" max="12" width="11.33203125" style="1" customWidth="1"/>
    <col min="13" max="14" width="12.5" style="1" bestFit="1" customWidth="1"/>
    <col min="15" max="16" width="11.1640625" style="1" bestFit="1" customWidth="1"/>
    <col min="17" max="17" width="10.83203125" style="1"/>
    <col min="18" max="18" width="11" style="1" bestFit="1" customWidth="1"/>
    <col min="19" max="20" width="10.83203125" style="1"/>
    <col min="21" max="21" width="12.5" style="1" bestFit="1" customWidth="1"/>
    <col min="22" max="22" width="12.33203125" style="1" bestFit="1" customWidth="1"/>
    <col min="23" max="16384" width="10.83203125" style="1"/>
  </cols>
  <sheetData>
    <row r="1" spans="1:27" ht="31" customHeight="1" x14ac:dyDescent="0.2">
      <c r="A1" s="8" t="s">
        <v>0</v>
      </c>
    </row>
    <row r="2" spans="1:27" ht="24" customHeight="1" x14ac:dyDescent="0.2"/>
    <row r="3" spans="1:27" ht="39" customHeight="1" x14ac:dyDescent="0.2">
      <c r="A3" s="20" t="s">
        <v>51</v>
      </c>
      <c r="B3" s="20"/>
      <c r="C3" s="20"/>
    </row>
    <row r="4" spans="1:27" ht="39" customHeight="1" x14ac:dyDescent="0.2">
      <c r="A4" s="20" t="s">
        <v>52</v>
      </c>
      <c r="B4" s="20"/>
      <c r="C4" s="20"/>
    </row>
    <row r="5" spans="1:27" ht="45" customHeight="1" x14ac:dyDescent="0.2"/>
    <row r="6" spans="1:27" ht="42" customHeight="1" x14ac:dyDescent="0.2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7" ht="56" customHeight="1" x14ac:dyDescent="0.2"/>
    <row r="8" spans="1:27" ht="50" customHeight="1" x14ac:dyDescent="0.2">
      <c r="A8" s="21" t="s">
        <v>2</v>
      </c>
      <c r="B8" s="21" t="s">
        <v>3</v>
      </c>
      <c r="C8" s="21" t="s">
        <v>4</v>
      </c>
      <c r="D8" s="21" t="s">
        <v>5</v>
      </c>
      <c r="E8" s="21"/>
      <c r="F8" s="21" t="s">
        <v>8</v>
      </c>
      <c r="G8" s="21"/>
      <c r="H8" s="21" t="s">
        <v>9</v>
      </c>
      <c r="I8" s="21"/>
      <c r="J8" s="21"/>
      <c r="K8" s="21"/>
      <c r="L8" s="21"/>
      <c r="M8" s="21" t="s">
        <v>16</v>
      </c>
      <c r="N8" s="21" t="s">
        <v>17</v>
      </c>
      <c r="O8" s="21" t="s">
        <v>18</v>
      </c>
      <c r="P8" s="21"/>
      <c r="Q8" s="21"/>
      <c r="R8" s="21"/>
      <c r="S8" s="21" t="s">
        <v>23</v>
      </c>
    </row>
    <row r="9" spans="1:27" ht="50" customHeight="1" x14ac:dyDescent="0.2">
      <c r="A9" s="21"/>
      <c r="B9" s="21"/>
      <c r="C9" s="21"/>
      <c r="D9" s="21"/>
      <c r="E9" s="21"/>
      <c r="F9" s="21"/>
      <c r="G9" s="21"/>
      <c r="H9" s="21" t="s">
        <v>10</v>
      </c>
      <c r="I9" s="21"/>
      <c r="J9" s="21"/>
      <c r="K9" s="21" t="s">
        <v>14</v>
      </c>
      <c r="L9" s="21" t="s">
        <v>15</v>
      </c>
      <c r="M9" s="21"/>
      <c r="N9" s="21"/>
      <c r="O9" s="21" t="s">
        <v>19</v>
      </c>
      <c r="P9" s="21" t="s">
        <v>20</v>
      </c>
      <c r="Q9" s="21" t="s">
        <v>21</v>
      </c>
      <c r="R9" s="21" t="s">
        <v>22</v>
      </c>
      <c r="S9" s="21"/>
    </row>
    <row r="10" spans="1:27" ht="50" customHeight="1" x14ac:dyDescent="0.2">
      <c r="A10" s="21"/>
      <c r="B10" s="21"/>
      <c r="C10" s="21"/>
      <c r="D10" s="10" t="s">
        <v>6</v>
      </c>
      <c r="E10" s="10" t="s">
        <v>7</v>
      </c>
      <c r="F10" s="10" t="s">
        <v>6</v>
      </c>
      <c r="G10" s="10" t="s">
        <v>7</v>
      </c>
      <c r="H10" s="10" t="s">
        <v>11</v>
      </c>
      <c r="I10" s="10" t="s">
        <v>12</v>
      </c>
      <c r="J10" s="10" t="s">
        <v>13</v>
      </c>
      <c r="K10" s="21"/>
      <c r="L10" s="21"/>
      <c r="M10" s="21"/>
      <c r="N10" s="21"/>
      <c r="O10" s="21"/>
      <c r="P10" s="21"/>
      <c r="Q10" s="21"/>
      <c r="R10" s="21"/>
      <c r="S10" s="21"/>
    </row>
    <row r="11" spans="1:27" s="3" customFormat="1" ht="50" customHeight="1" x14ac:dyDescent="0.2">
      <c r="A11" s="9" t="s">
        <v>24</v>
      </c>
      <c r="B11" s="9" t="s">
        <v>25</v>
      </c>
      <c r="C11" s="9" t="s">
        <v>26</v>
      </c>
      <c r="D11" s="9" t="s">
        <v>27</v>
      </c>
      <c r="E11" s="9" t="s">
        <v>28</v>
      </c>
      <c r="F11" s="9" t="s">
        <v>29</v>
      </c>
      <c r="G11" s="9" t="s">
        <v>30</v>
      </c>
      <c r="H11" s="9" t="s">
        <v>31</v>
      </c>
      <c r="I11" s="9" t="s">
        <v>32</v>
      </c>
      <c r="J11" s="9" t="s">
        <v>33</v>
      </c>
      <c r="K11" s="9" t="s">
        <v>34</v>
      </c>
      <c r="L11" s="9" t="s">
        <v>35</v>
      </c>
      <c r="M11" s="9" t="s">
        <v>36</v>
      </c>
      <c r="N11" s="9" t="s">
        <v>37</v>
      </c>
      <c r="O11" s="9" t="s">
        <v>38</v>
      </c>
      <c r="P11" s="9" t="s">
        <v>39</v>
      </c>
      <c r="Q11" s="9" t="s">
        <v>40</v>
      </c>
      <c r="R11" s="9" t="s">
        <v>41</v>
      </c>
      <c r="S11" s="9" t="s">
        <v>42</v>
      </c>
    </row>
    <row r="12" spans="1:27" ht="50" customHeight="1" x14ac:dyDescent="0.2">
      <c r="A12" s="4">
        <v>1</v>
      </c>
      <c r="B12" s="6">
        <v>7720101</v>
      </c>
      <c r="C12" s="2" t="s">
        <v>50</v>
      </c>
      <c r="D12" s="16">
        <v>653</v>
      </c>
      <c r="E12" s="4">
        <v>291</v>
      </c>
      <c r="F12" s="4">
        <v>582</v>
      </c>
      <c r="G12" s="4">
        <v>269</v>
      </c>
      <c r="H12" s="4">
        <v>526</v>
      </c>
      <c r="I12" s="4"/>
      <c r="J12" s="4"/>
      <c r="K12" s="4">
        <v>53</v>
      </c>
      <c r="L12" s="4">
        <v>3</v>
      </c>
      <c r="M12" s="17">
        <f>((H12+I12+J12+K12)/F12)</f>
        <v>0.99484536082474229</v>
      </c>
      <c r="N12" s="17">
        <f>(H12+I12+J12+K12)/D12</f>
        <v>0.88667687595712097</v>
      </c>
      <c r="O12" s="4">
        <v>502</v>
      </c>
      <c r="P12" s="4">
        <v>24</v>
      </c>
      <c r="Q12" s="4"/>
      <c r="R12" s="4"/>
      <c r="S12" s="4"/>
      <c r="T12" s="3"/>
      <c r="U12" s="3"/>
      <c r="V12" s="3"/>
      <c r="W12" s="3"/>
      <c r="X12" s="3"/>
      <c r="Y12" s="3"/>
      <c r="Z12" s="3"/>
      <c r="AA12" s="3"/>
    </row>
    <row r="13" spans="1:27" s="14" customFormat="1" ht="50" customHeight="1" x14ac:dyDescent="0.2">
      <c r="A13" s="11">
        <v>2</v>
      </c>
      <c r="B13" s="12">
        <v>7720110</v>
      </c>
      <c r="C13" s="13" t="s">
        <v>49</v>
      </c>
      <c r="D13" s="11">
        <v>69</v>
      </c>
      <c r="E13" s="11">
        <v>43</v>
      </c>
      <c r="F13" s="11">
        <v>55</v>
      </c>
      <c r="G13" s="11">
        <v>36</v>
      </c>
      <c r="H13" s="11">
        <v>46</v>
      </c>
      <c r="I13" s="11">
        <v>5</v>
      </c>
      <c r="J13" s="11"/>
      <c r="K13" s="11">
        <v>4</v>
      </c>
      <c r="L13" s="11">
        <v>0</v>
      </c>
      <c r="M13" s="17">
        <f t="shared" ref="M13:M18" si="0">((H13+I13+J13+K13)/F13)</f>
        <v>1</v>
      </c>
      <c r="N13" s="17">
        <f t="shared" ref="N13:N19" si="1">(H13+I13+J13+K13)/D13</f>
        <v>0.79710144927536231</v>
      </c>
      <c r="O13" s="11">
        <v>45</v>
      </c>
      <c r="P13" s="11">
        <v>4</v>
      </c>
      <c r="Q13" s="11"/>
      <c r="R13" s="11"/>
      <c r="S13" s="11"/>
      <c r="T13" s="18"/>
      <c r="U13" s="18"/>
      <c r="V13" s="18"/>
      <c r="W13" s="18"/>
      <c r="X13" s="18"/>
      <c r="Y13" s="18"/>
      <c r="Z13" s="18"/>
      <c r="AA13" s="18"/>
    </row>
    <row r="14" spans="1:27" ht="50" customHeight="1" x14ac:dyDescent="0.2">
      <c r="A14" s="4">
        <v>3</v>
      </c>
      <c r="B14" s="6">
        <v>7720115</v>
      </c>
      <c r="C14" s="2" t="s">
        <v>43</v>
      </c>
      <c r="D14" s="4">
        <v>41</v>
      </c>
      <c r="E14" s="4">
        <v>22</v>
      </c>
      <c r="F14" s="4">
        <v>41</v>
      </c>
      <c r="G14" s="4">
        <v>22</v>
      </c>
      <c r="H14" s="4">
        <v>38</v>
      </c>
      <c r="I14" s="4"/>
      <c r="J14" s="4"/>
      <c r="K14" s="4">
        <v>3</v>
      </c>
      <c r="L14" s="4"/>
      <c r="M14" s="17">
        <f t="shared" si="0"/>
        <v>1</v>
      </c>
      <c r="N14" s="17">
        <f t="shared" si="1"/>
        <v>1</v>
      </c>
      <c r="O14" s="4">
        <v>38</v>
      </c>
      <c r="P14" s="4"/>
      <c r="Q14" s="4"/>
      <c r="R14" s="4"/>
      <c r="S14" s="4"/>
      <c r="T14" s="3"/>
      <c r="U14" s="3"/>
      <c r="V14" s="3"/>
      <c r="W14" s="3"/>
      <c r="X14" s="3"/>
      <c r="Y14" s="3"/>
      <c r="Z14" s="3"/>
      <c r="AA14" s="3"/>
    </row>
    <row r="15" spans="1:27" ht="50" customHeight="1" x14ac:dyDescent="0.2">
      <c r="A15" s="4">
        <v>4</v>
      </c>
      <c r="B15" s="7">
        <v>7720501</v>
      </c>
      <c r="C15" s="2" t="s">
        <v>44</v>
      </c>
      <c r="D15" s="4">
        <v>79</v>
      </c>
      <c r="E15" s="4">
        <v>42</v>
      </c>
      <c r="F15" s="4">
        <v>75</v>
      </c>
      <c r="G15" s="4">
        <v>38</v>
      </c>
      <c r="H15" s="4">
        <v>60</v>
      </c>
      <c r="I15" s="4"/>
      <c r="J15" s="4"/>
      <c r="K15" s="4">
        <v>15</v>
      </c>
      <c r="L15" s="4"/>
      <c r="M15" s="17">
        <f t="shared" si="0"/>
        <v>1</v>
      </c>
      <c r="N15" s="17">
        <f t="shared" si="1"/>
        <v>0.94936708860759489</v>
      </c>
      <c r="O15" s="4">
        <v>34</v>
      </c>
      <c r="P15" s="4">
        <v>26</v>
      </c>
      <c r="Q15" s="4"/>
      <c r="R15" s="4"/>
      <c r="S15" s="4"/>
      <c r="T15" s="3"/>
      <c r="U15" s="3"/>
      <c r="V15" s="3"/>
      <c r="W15" s="3"/>
      <c r="X15" s="3"/>
      <c r="Y15" s="3"/>
      <c r="Z15" s="3"/>
      <c r="AA15" s="3"/>
    </row>
    <row r="16" spans="1:27" ht="50" customHeight="1" x14ac:dyDescent="0.2">
      <c r="A16" s="4">
        <v>5</v>
      </c>
      <c r="B16" s="7">
        <v>7720201</v>
      </c>
      <c r="C16" s="2" t="s">
        <v>45</v>
      </c>
      <c r="D16" s="4">
        <v>226</v>
      </c>
      <c r="E16" s="4">
        <v>133</v>
      </c>
      <c r="F16" s="4">
        <v>199</v>
      </c>
      <c r="G16" s="4">
        <v>120</v>
      </c>
      <c r="H16" s="4">
        <v>181</v>
      </c>
      <c r="I16" s="4"/>
      <c r="J16" s="4">
        <v>1</v>
      </c>
      <c r="K16" s="4">
        <v>12</v>
      </c>
      <c r="L16" s="4">
        <v>5</v>
      </c>
      <c r="M16" s="17">
        <f t="shared" si="0"/>
        <v>0.97487437185929648</v>
      </c>
      <c r="N16" s="17">
        <f t="shared" si="1"/>
        <v>0.8584070796460177</v>
      </c>
      <c r="O16" s="4">
        <v>102</v>
      </c>
      <c r="P16" s="4">
        <v>46</v>
      </c>
      <c r="Q16" s="4"/>
      <c r="R16" s="4">
        <v>35</v>
      </c>
      <c r="S16" s="4"/>
      <c r="T16" s="3"/>
      <c r="U16" s="3"/>
      <c r="V16" s="3"/>
      <c r="W16" s="3"/>
      <c r="X16" s="3"/>
      <c r="Y16" s="3"/>
      <c r="Z16" s="3"/>
      <c r="AA16" s="3"/>
    </row>
    <row r="17" spans="1:27" s="14" customFormat="1" ht="50" customHeight="1" x14ac:dyDescent="0.2">
      <c r="A17" s="11">
        <v>6</v>
      </c>
      <c r="B17" s="15">
        <v>7720301</v>
      </c>
      <c r="C17" s="13" t="s">
        <v>46</v>
      </c>
      <c r="D17" s="11">
        <v>87</v>
      </c>
      <c r="E17" s="11">
        <v>74</v>
      </c>
      <c r="F17" s="11">
        <v>65</v>
      </c>
      <c r="G17" s="11">
        <v>62</v>
      </c>
      <c r="H17" s="11">
        <v>61</v>
      </c>
      <c r="I17" s="11"/>
      <c r="J17" s="11"/>
      <c r="K17" s="11">
        <v>4</v>
      </c>
      <c r="L17" s="11"/>
      <c r="M17" s="17">
        <f t="shared" si="0"/>
        <v>1</v>
      </c>
      <c r="N17" s="17">
        <f t="shared" si="1"/>
        <v>0.74712643678160917</v>
      </c>
      <c r="O17" s="11">
        <v>34</v>
      </c>
      <c r="P17" s="11">
        <v>19</v>
      </c>
      <c r="Q17" s="11"/>
      <c r="R17" s="11">
        <v>11</v>
      </c>
      <c r="S17" s="11"/>
      <c r="T17" s="18"/>
      <c r="U17" s="18"/>
      <c r="V17" s="18"/>
      <c r="W17" s="18"/>
      <c r="X17" s="18"/>
      <c r="Y17" s="18"/>
      <c r="Z17" s="18"/>
      <c r="AA17" s="18"/>
    </row>
    <row r="18" spans="1:27" ht="50" customHeight="1" x14ac:dyDescent="0.2">
      <c r="A18" s="4">
        <v>7</v>
      </c>
      <c r="B18" s="7">
        <v>7720115</v>
      </c>
      <c r="C18" s="2" t="s">
        <v>48</v>
      </c>
      <c r="D18" s="4">
        <v>36</v>
      </c>
      <c r="E18" s="4">
        <v>24</v>
      </c>
      <c r="F18" s="4">
        <v>31</v>
      </c>
      <c r="G18" s="4">
        <v>20</v>
      </c>
      <c r="H18" s="4">
        <v>28</v>
      </c>
      <c r="I18" s="4"/>
      <c r="J18" s="4">
        <v>3</v>
      </c>
      <c r="K18" s="4"/>
      <c r="L18" s="4"/>
      <c r="M18" s="17">
        <f t="shared" si="0"/>
        <v>1</v>
      </c>
      <c r="N18" s="17">
        <f t="shared" si="1"/>
        <v>0.86111111111111116</v>
      </c>
      <c r="O18" s="4">
        <v>15</v>
      </c>
      <c r="P18" s="4">
        <v>19</v>
      </c>
      <c r="Q18" s="4"/>
      <c r="R18" s="4">
        <v>11</v>
      </c>
      <c r="S18" s="4"/>
      <c r="T18" s="3"/>
      <c r="U18" s="3"/>
      <c r="V18" s="3"/>
      <c r="W18" s="3"/>
      <c r="X18" s="3"/>
      <c r="Y18" s="3"/>
      <c r="Z18" s="3"/>
      <c r="AA18" s="3"/>
    </row>
    <row r="19" spans="1:27" ht="50" customHeight="1" x14ac:dyDescent="0.2">
      <c r="A19" s="4">
        <v>8</v>
      </c>
      <c r="B19" s="7">
        <v>7720601</v>
      </c>
      <c r="C19" s="2" t="s">
        <v>47</v>
      </c>
      <c r="D19" s="4">
        <v>93</v>
      </c>
      <c r="E19" s="4">
        <v>63</v>
      </c>
      <c r="F19" s="4">
        <v>69</v>
      </c>
      <c r="G19" s="4">
        <v>46</v>
      </c>
      <c r="H19" s="4">
        <v>65</v>
      </c>
      <c r="I19" s="4"/>
      <c r="J19" s="4">
        <v>1</v>
      </c>
      <c r="K19" s="4">
        <v>3</v>
      </c>
      <c r="L19" s="4"/>
      <c r="M19" s="17">
        <f>((H19+I19+J19+K19)/F19)</f>
        <v>1</v>
      </c>
      <c r="N19" s="17">
        <f t="shared" si="1"/>
        <v>0.74193548387096775</v>
      </c>
      <c r="O19" s="4">
        <v>31</v>
      </c>
      <c r="P19" s="4">
        <v>13</v>
      </c>
      <c r="Q19" s="4"/>
      <c r="R19" s="4">
        <v>1</v>
      </c>
      <c r="S19" s="4"/>
      <c r="T19" s="3"/>
      <c r="U19" s="3"/>
      <c r="V19" s="3"/>
      <c r="W19" s="3"/>
      <c r="X19" s="3"/>
      <c r="Y19" s="3"/>
      <c r="Z19" s="3"/>
      <c r="AA19" s="3"/>
    </row>
    <row r="21" spans="1:27" x14ac:dyDescent="0.2">
      <c r="M21" s="22" t="s">
        <v>53</v>
      </c>
      <c r="N21" s="22"/>
      <c r="O21" s="22"/>
      <c r="P21" s="22"/>
      <c r="Q21" s="22"/>
      <c r="R21" s="22"/>
      <c r="S21" s="22"/>
    </row>
    <row r="22" spans="1:27" x14ac:dyDescent="0.2">
      <c r="M22" s="20" t="s">
        <v>54</v>
      </c>
      <c r="N22" s="20"/>
      <c r="O22" s="20"/>
      <c r="P22" s="20"/>
      <c r="Q22" s="20"/>
      <c r="R22" s="20"/>
      <c r="S22" s="20"/>
    </row>
    <row r="23" spans="1:27" x14ac:dyDescent="0.2">
      <c r="J23" s="5"/>
    </row>
    <row r="28" spans="1:27" x14ac:dyDescent="0.2">
      <c r="M28" s="20" t="s">
        <v>55</v>
      </c>
      <c r="N28" s="20"/>
      <c r="O28" s="20"/>
      <c r="P28" s="20"/>
      <c r="Q28" s="20"/>
      <c r="R28" s="20"/>
      <c r="S28" s="20"/>
    </row>
  </sheetData>
  <mergeCells count="23">
    <mergeCell ref="M21:S21"/>
    <mergeCell ref="M22:S22"/>
    <mergeCell ref="M28:S28"/>
    <mergeCell ref="Q9:Q10"/>
    <mergeCell ref="R9:R10"/>
    <mergeCell ref="S8:S10"/>
    <mergeCell ref="K9:K10"/>
    <mergeCell ref="L9:L10"/>
    <mergeCell ref="M8:M10"/>
    <mergeCell ref="N8:N10"/>
    <mergeCell ref="O9:O10"/>
    <mergeCell ref="P9:P10"/>
    <mergeCell ref="H9:J9"/>
    <mergeCell ref="A8:A10"/>
    <mergeCell ref="B8:B10"/>
    <mergeCell ref="C8:C10"/>
    <mergeCell ref="D8:E9"/>
    <mergeCell ref="F8:G9"/>
    <mergeCell ref="A6:S6"/>
    <mergeCell ref="A3:C3"/>
    <mergeCell ref="H8:L8"/>
    <mergeCell ref="O8:R8"/>
    <mergeCell ref="A4:C4"/>
  </mergeCells>
  <phoneticPr fontId="5" type="noConversion"/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MAU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2018-12-03T01:36:53Z</dcterms:created>
  <dcterms:modified xsi:type="dcterms:W3CDTF">2020-02-24T16:05:55Z</dcterms:modified>
</cp:coreProperties>
</file>