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https://ctumpeduvn-my.sharepoint.com/personal/tvde_ctump_edu_vn/Documents/LICH GIANG/"/>
    </mc:Choice>
  </mc:AlternateContent>
  <xr:revisionPtr revIDLastSave="160" documentId="13_ncr:1_{1977FAF1-7E6D-43C2-8353-77E1C3A9F76F}" xr6:coauthVersionLast="47" xr6:coauthVersionMax="47" xr10:uidLastSave="{E839BB0A-A001-4679-BEE4-C98E057A2FE7}"/>
  <bookViews>
    <workbookView xWindow="-98" yWindow="-98" windowWidth="21795" windowHeight="12975" xr2:uid="{00000000-000D-0000-FFFF-FFFF00000000}"/>
  </bookViews>
  <sheets>
    <sheet name="Lịch giảng" sheetId="1" r:id="rId1"/>
    <sheet name="Phân công" sheetId="2" state="hidden" r:id="rId2"/>
  </sheets>
  <definedNames>
    <definedName name="_xlnm._FilterDatabase" localSheetId="0" hidden="1">'Lịch giảng'!$A$4:$F$35</definedName>
    <definedName name="_xlnm.Print_Area" localSheetId="0">'Lịch giảng'!$A$1:$ED$39</definedName>
    <definedName name="_xlnm.Print_Titles" localSheetId="0">'Lịch giảng'!$4:$5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N4" i="1"/>
  <c r="BO4" i="1" s="1"/>
  <c r="BP4" i="1" s="1"/>
  <c r="BL4" i="1"/>
  <c r="BK4" i="1"/>
  <c r="AA4" i="1"/>
  <c r="AH4" i="1"/>
  <c r="AO4" i="1"/>
  <c r="AV4" i="1"/>
  <c r="BC4" i="1"/>
  <c r="BJ4" i="1"/>
  <c r="BQ4" i="1"/>
  <c r="BX4" i="1"/>
  <c r="CE4" i="1"/>
  <c r="B70" i="2"/>
  <c r="B63" i="2"/>
  <c r="J48" i="2"/>
  <c r="B40" i="2"/>
  <c r="G32" i="2"/>
  <c r="K26" i="2"/>
  <c r="M10" i="2"/>
  <c r="N9" i="2"/>
  <c r="N8" i="2"/>
  <c r="N7" i="2"/>
  <c r="N6" i="2"/>
  <c r="N5" i="2"/>
  <c r="N4" i="2"/>
  <c r="N3" i="2"/>
  <c r="B17" i="2"/>
</calcChain>
</file>

<file path=xl/sharedStrings.xml><?xml version="1.0" encoding="utf-8"?>
<sst xmlns="http://schemas.openxmlformats.org/spreadsheetml/2006/main" count="1171" uniqueCount="283">
  <si>
    <t>STT</t>
  </si>
  <si>
    <t>Mã học phần</t>
  </si>
  <si>
    <t>Tên môn học</t>
  </si>
  <si>
    <t>Số TC</t>
  </si>
  <si>
    <t>Khoa chủ quản</t>
  </si>
  <si>
    <t>Mã LHP</t>
  </si>
  <si>
    <t>Lớp học</t>
  </si>
  <si>
    <t>Lớp dự kiến</t>
  </si>
  <si>
    <t>Thời gian học</t>
  </si>
  <si>
    <t>Tổng số tiết</t>
  </si>
  <si>
    <t>Phòng</t>
  </si>
  <si>
    <t>Thứ</t>
  </si>
  <si>
    <t>Từ tiết</t>
  </si>
  <si>
    <t>Đến tiết</t>
  </si>
  <si>
    <t>Loại lịch</t>
  </si>
  <si>
    <t>Số tiết</t>
  </si>
  <si>
    <t>Nhóm</t>
  </si>
  <si>
    <t>Sĩ số</t>
  </si>
  <si>
    <t>Từ sĩ số</t>
  </si>
  <si>
    <t>Bắt đầu</t>
  </si>
  <si>
    <t>Kết thúc</t>
  </si>
  <si>
    <t>Số tiền bằng chữ: %TongTienBangChu</t>
  </si>
  <si>
    <t>, ngày 27 tháng 09 năm 2023</t>
  </si>
  <si>
    <t>Người lập biểu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</si>
  <si>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</si>
  <si>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</si>
  <si>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</si>
  <si>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</si>
  <si>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</si>
  <si>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</si>
  <si>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</si>
  <si>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</si>
  <si>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</si>
  <si>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</si>
  <si>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</si>
  <si>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</si>
  <si>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</si>
  <si>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</si>
  <si>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</si>
  <si>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</si>
  <si>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YT0402</t>
  </si>
  <si>
    <t>YT0416</t>
  </si>
  <si>
    <t>YT0401</t>
  </si>
  <si>
    <t>YT0430</t>
  </si>
  <si>
    <t>YT0408</t>
  </si>
  <si>
    <t>Chương trình y tế quốc gia và tổ chức quản lý y tế</t>
  </si>
  <si>
    <t>Nhân học và Xã hội học Sức khỏe</t>
  </si>
  <si>
    <t>Tâm lý y học- Đạo đức Y học</t>
  </si>
  <si>
    <t>Khoa học hành vi và GDSK</t>
  </si>
  <si>
    <t>Khoa Y tế công cộng</t>
  </si>
  <si>
    <t>YT040201</t>
  </si>
  <si>
    <t>YT041601</t>
  </si>
  <si>
    <t>YT040105</t>
  </si>
  <si>
    <t>YT040107</t>
  </si>
  <si>
    <t>YT040103</t>
  </si>
  <si>
    <t>YT043005</t>
  </si>
  <si>
    <t>YT040801</t>
  </si>
  <si>
    <t>YT040119</t>
  </si>
  <si>
    <t>YT040118</t>
  </si>
  <si>
    <t>YT040121</t>
  </si>
  <si>
    <t>YT040123</t>
  </si>
  <si>
    <t>YT040112</t>
  </si>
  <si>
    <t>YT040114</t>
  </si>
  <si>
    <t>YT040115</t>
  </si>
  <si>
    <t>205308A</t>
  </si>
  <si>
    <t>215306A</t>
  </si>
  <si>
    <t>225301E</t>
  </si>
  <si>
    <t>225301G</t>
  </si>
  <si>
    <t>225302A</t>
  </si>
  <si>
    <t>225303A</t>
  </si>
  <si>
    <t>225304A</t>
  </si>
  <si>
    <t>233301A</t>
  </si>
  <si>
    <t>233301B</t>
  </si>
  <si>
    <t>235301E</t>
  </si>
  <si>
    <t>235301G</t>
  </si>
  <si>
    <t>235305A</t>
  </si>
  <si>
    <t>235307A</t>
  </si>
  <si>
    <t>235309A</t>
  </si>
  <si>
    <t>Y-EF K48</t>
  </si>
  <si>
    <t>Y-GH K48</t>
  </si>
  <si>
    <t>RHM-AB K48 YHDP48</t>
  </si>
  <si>
    <t>DUOC-AB K48</t>
  </si>
  <si>
    <t>233301A; 233308A; 233304A</t>
  </si>
  <si>
    <t>235301E; 235301F</t>
  </si>
  <si>
    <t>235301G; 235301H</t>
  </si>
  <si>
    <t>235306A; 235305A</t>
  </si>
  <si>
    <t>235307A; 235309A; 235310A</t>
  </si>
  <si>
    <t>235309A; 235310A</t>
  </si>
  <si>
    <t>LT</t>
  </si>
  <si>
    <t>x</t>
  </si>
  <si>
    <t>02/10/2023</t>
  </si>
  <si>
    <t>04/10/2023</t>
  </si>
  <si>
    <t>03/10/2023</t>
  </si>
  <si>
    <t>06/10/2023</t>
  </si>
  <si>
    <t>08/01/2024</t>
  </si>
  <si>
    <t>20/11/2023</t>
  </si>
  <si>
    <t>21/11/2023</t>
  </si>
  <si>
    <t>22/11/2023</t>
  </si>
  <si>
    <t>23/11/2023</t>
  </si>
  <si>
    <t>24/11/2023</t>
  </si>
  <si>
    <t>05/10/2023</t>
  </si>
  <si>
    <t>09/10/2023</t>
  </si>
  <si>
    <t>07/10/2023</t>
  </si>
  <si>
    <t>12/10/2023</t>
  </si>
  <si>
    <t>10/10/2023</t>
  </si>
  <si>
    <t>13/10/2023</t>
  </si>
  <si>
    <t>03/01/2024</t>
  </si>
  <si>
    <t>25/11/2023</t>
  </si>
  <si>
    <t>15/11/2023</t>
  </si>
  <si>
    <t>17/11/2023</t>
  </si>
  <si>
    <t>03.YT</t>
  </si>
  <si>
    <t>01.YT</t>
  </si>
  <si>
    <t>08.KT</t>
  </si>
  <si>
    <t>01.RD</t>
  </si>
  <si>
    <t>02.YT</t>
  </si>
  <si>
    <t>04.RD</t>
  </si>
  <si>
    <t>13.RD</t>
  </si>
  <si>
    <t>02.RD</t>
  </si>
  <si>
    <t>02.KT</t>
  </si>
  <si>
    <t>04.KT</t>
  </si>
  <si>
    <t>07.RD</t>
  </si>
  <si>
    <t>03.RD</t>
  </si>
  <si>
    <t>05.KT</t>
  </si>
  <si>
    <t>10.KT</t>
  </si>
  <si>
    <t>Thứ 2</t>
  </si>
  <si>
    <t>Thứ 3</t>
  </si>
  <si>
    <t>Thứ 4</t>
  </si>
  <si>
    <t>Thứ 5</t>
  </si>
  <si>
    <t>Thứ 6</t>
  </si>
  <si>
    <t>Thứ 7</t>
  </si>
  <si>
    <t>Đệ</t>
  </si>
  <si>
    <t>Hiếu</t>
  </si>
  <si>
    <t>Trinh</t>
  </si>
  <si>
    <t>Toại</t>
  </si>
  <si>
    <t>Nghĩa</t>
  </si>
  <si>
    <t>Thảo</t>
  </si>
  <si>
    <t>Tín</t>
  </si>
  <si>
    <t>CTYQG-TCQLYT (YT0402)</t>
  </si>
  <si>
    <t>ok</t>
  </si>
  <si>
    <t>Hệ thống tổ chức y tế Việt Nam</t>
  </si>
  <si>
    <t>Bài 1</t>
  </si>
  <si>
    <t>Đại cương về tổ chức và quản lý y tế</t>
  </si>
  <si>
    <t>Những quan điểm, chiến lược và chính sách y tế Việt Nam</t>
  </si>
  <si>
    <t>Bài 2</t>
  </si>
  <si>
    <t>Tổ chức và quản lý bệnh viện</t>
  </si>
  <si>
    <t>Bài 3</t>
  </si>
  <si>
    <t>Quản lý thông tin y tế</t>
  </si>
  <si>
    <t>Bài 4</t>
  </si>
  <si>
    <t>Luật pháp y tế Việt Nam</t>
  </si>
  <si>
    <t>Lập kế hoạch y tế</t>
  </si>
  <si>
    <t>Bài 5</t>
  </si>
  <si>
    <t>Giám sát và đánh giá các hoạt động y tế</t>
  </si>
  <si>
    <t>Bài 6</t>
  </si>
  <si>
    <t>Quản lý nhân lực y tế</t>
  </si>
  <si>
    <t>Bài 7</t>
  </si>
  <si>
    <t>Giám sát và Đánh giá các hoạt động y tế</t>
  </si>
  <si>
    <t>Quản lý tài chính và vật tư y tế</t>
  </si>
  <si>
    <t>Bài 8</t>
  </si>
  <si>
    <t>Bộ Tiêu chí quốc gia về y tế xã đến 2020</t>
  </si>
  <si>
    <t>Bài 9</t>
  </si>
  <si>
    <t>Dự án tiêm chủng mở rộng</t>
  </si>
  <si>
    <t>Bài 10</t>
  </si>
  <si>
    <t>Dự án phòng chống Lao</t>
  </si>
  <si>
    <t>Bài 11</t>
  </si>
  <si>
    <t>Dự án Tiêm chủng mở rộng</t>
  </si>
  <si>
    <t>Dự án phòng chống sốt xuất huyết</t>
  </si>
  <si>
    <t>Bài 12</t>
  </si>
  <si>
    <t>Dự án phòng, chống Sốt xuất huyết</t>
  </si>
  <si>
    <t>Dự án chăm sóc sức khoẻ tâm thần cộng đồng</t>
  </si>
  <si>
    <t>Bài 13</t>
  </si>
  <si>
    <t>Dự án phòng, chống bệnh Lao</t>
  </si>
  <si>
    <t>Dự án phòng, chống bệnh không lây nhiễm (Đái tháo đường, Tăng Huyết áp)</t>
  </si>
  <si>
    <t>Bài 14</t>
  </si>
  <si>
    <t>Dự án chăm sóc sức khỏe tâm thần cộng đồng</t>
  </si>
  <si>
    <t>Chương trình phòng chống HIV/AIDS</t>
  </si>
  <si>
    <t>Bài 15</t>
  </si>
  <si>
    <t>Dự án phòng, chống bệnh không lây nhiễm</t>
  </si>
  <si>
    <t>Bài 16</t>
  </si>
  <si>
    <t>Dự án phòng, chống  HIV/AIDS</t>
  </si>
  <si>
    <t>Tiết</t>
  </si>
  <si>
    <t>Buổi</t>
  </si>
  <si>
    <t>Thảo (CTSV)+Thảo</t>
  </si>
  <si>
    <t>Đệ
Hiếu</t>
  </si>
  <si>
    <t>TÂM LÝ Y HỌC - ĐẠO ĐỨC Y HỌC  (YT0401)</t>
  </si>
  <si>
    <t>Nhập môn tâm lý và sức khỏe</t>
  </si>
  <si>
    <t>Ths. Tín</t>
  </si>
  <si>
    <t>Cơ sở sinh lý của tâm lý</t>
  </si>
  <si>
    <t>Ths. Hiếu</t>
  </si>
  <si>
    <t>Hoạt động nhận thức</t>
  </si>
  <si>
    <t>Các hiện tượng tâm lý: Nhân cách, HĐ nhận thức (Đệ)</t>
  </si>
  <si>
    <t>Tín, Đệ</t>
  </si>
  <si>
    <t>C. Thảo</t>
  </si>
  <si>
    <t>Tâm lý học nhân cách</t>
  </si>
  <si>
    <t>Stress và ứng phó với stress</t>
  </si>
  <si>
    <t>Stress tâm lý - Ứng phó với stress</t>
  </si>
  <si>
    <t>Ths. Trinh</t>
  </si>
  <si>
    <t>Tâm lý học lứa tuổi</t>
  </si>
  <si>
    <t>Tâm lý bệnh nhân và bệnh y sinh</t>
  </si>
  <si>
    <t>Bs. Thảo</t>
  </si>
  <si>
    <t>Tâm lý trong giao tiếp + Đời sống tình cảm</t>
  </si>
  <si>
    <t>`+Ths. Thảo (CTSV)</t>
  </si>
  <si>
    <t>Liệu pháp tâm lý</t>
  </si>
  <si>
    <t>Tâm lý trong giao tiếp</t>
  </si>
  <si>
    <t>Giới thiệu về đạo đức học</t>
  </si>
  <si>
    <t>Đời sống tình cảm</t>
  </si>
  <si>
    <t>Ths. Thảo (CTSV)</t>
  </si>
  <si>
    <t>Đại cương về đạo đức y học và đạo đức người thầy thuốc Việt Nam</t>
  </si>
  <si>
    <t>Đạo đức học</t>
  </si>
  <si>
    <t>Ths. Thanh</t>
  </si>
  <si>
    <t>Các mối quan hệ cơ bản của đạo đức y học: NCKH (Đệ)</t>
  </si>
  <si>
    <t>Hiếu, Đệ</t>
  </si>
  <si>
    <t>Đạo đức học y học</t>
  </si>
  <si>
    <t>Phạm trù đạo đức</t>
  </si>
  <si>
    <t>Nguyên lý cơ bản của đạo đức y học</t>
  </si>
  <si>
    <t>Quan hệ giữa người thầy thuốc và bệnh nhân</t>
  </si>
  <si>
    <t>Quan hệ giữa người thầy thuốc và đồng nghiệp</t>
  </si>
  <si>
    <t>Quan hệ giữa người thầy thuốc với xã hội, cộng đồng</t>
  </si>
  <si>
    <t>Quan hệ giữa người thầy thuốc với NCKH</t>
  </si>
  <si>
    <t>Lịch sử y đức</t>
  </si>
  <si>
    <t>Quan điểm hồ chí minh về đạo đức người thầy thuốc</t>
  </si>
  <si>
    <t>buổi</t>
  </si>
  <si>
    <t>Thảo (CTSV)</t>
  </si>
  <si>
    <t>YXHH-NHYH (YT0422)</t>
  </si>
  <si>
    <t>Đại cương về y xã hội học và nhân học y học</t>
  </si>
  <si>
    <t>Một số học thuyết chính của nhân học và các khái niệm cơ bản của nhân học y tế</t>
  </si>
  <si>
    <t>Các yếu tố ảnh hưởng sức khỏe và hệ thống sức khỏe</t>
  </si>
  <si>
    <t>Bất bình đẳng xã hội trong chăm sóc sức khỏe</t>
  </si>
  <si>
    <t>Sức khỏe bệnh tật dưới quan điểm văn hóa</t>
  </si>
  <si>
    <t>ThS. Thảo (CTSV)</t>
  </si>
  <si>
    <t>Nghiện thuốc, thuốc lá và rượu: các vấn đề và tiếp cận can thiệp</t>
  </si>
  <si>
    <t>Ts. Đệ</t>
  </si>
  <si>
    <t>Nhiễm HIV/AIDS: các vấn đề và tiếp cận can thiệp</t>
  </si>
  <si>
    <t>Các khía cạnh văn hóa của stress</t>
  </si>
  <si>
    <t>Dinh dưỡng và văn hóa</t>
  </si>
  <si>
    <r>
      <t xml:space="preserve">KHHV-GDSK  (ĐCCT 2021: Bs.YHDP) </t>
    </r>
    <r>
      <rPr>
        <b/>
        <sz val="12"/>
        <color rgb="FFFF0000"/>
        <rFont val="Times New Roman"/>
        <family val="1"/>
      </rPr>
      <t>**</t>
    </r>
  </si>
  <si>
    <t>Giảng viên</t>
  </si>
  <si>
    <t>2022 -2023</t>
  </si>
  <si>
    <t>Khái niệm về truyền thông giáo dục sức khỏe</t>
  </si>
  <si>
    <t>(**)</t>
  </si>
  <si>
    <t>Ths. Hiếu: kiểm tra lại có phải ĐCCT  2021 này dạy luôn cho các đối tượng ngành KHSK còn lại ngoại trừ Hp: Nâng cao sức khỏe của CN. YTCC</t>
  </si>
  <si>
    <t>Hành vi - Hành vi sức khỏe-Một số lý thuyết về hành vi cá nhân</t>
  </si>
  <si>
    <t>Quá trình truyền thông và các yếu tố ảnh hưởng đến quá trình truyền thông</t>
  </si>
  <si>
    <t>*</t>
  </si>
  <si>
    <t xml:space="preserve">Bs. Thảo </t>
  </si>
  <si>
    <t>Các nguyên tắc trong giáo dục sức khỏe</t>
  </si>
  <si>
    <t xml:space="preserve">Ths. Tín </t>
  </si>
  <si>
    <t>Các nội dung truyền thông giáo dục sức khỏe</t>
  </si>
  <si>
    <t>Phương pháp và phương tiện GDSK</t>
  </si>
  <si>
    <t>Kỹ năng truyền thông giáo dục sức khỏe</t>
  </si>
  <si>
    <t>Nếu đúng thì phân giảng này áp dụng cho các ngành K 48 luôn</t>
  </si>
  <si>
    <t>Lập kế hoạch và quản lý các hoạt động truyền thông GDSK</t>
  </si>
  <si>
    <t>Giám sát và đánh giá các hoạt động truyền thông-GDSK</t>
  </si>
  <si>
    <t>KHHV-GDSK 2 (YT0425)</t>
  </si>
  <si>
    <t>Giới thiệu về Nâng cao sức khỏe</t>
  </si>
  <si>
    <t>Đánh giá nhu cầu sức khỏe</t>
  </si>
  <si>
    <t xml:space="preserve"> *</t>
  </si>
  <si>
    <t xml:space="preserve">Ths. Nguyên Thảo </t>
  </si>
  <si>
    <t>Phát triển tài liệu TT GDSK</t>
  </si>
  <si>
    <t>Thử nghiệm tài liệu truyền thông GDSK</t>
  </si>
  <si>
    <t>Nâng cao sức khỏe ở một số cơ sở</t>
  </si>
  <si>
    <t>Thiết kế tài liệu truyền thông</t>
  </si>
  <si>
    <t>TH</t>
  </si>
  <si>
    <t>Thử nghiệm tài liệu truyền thông</t>
  </si>
  <si>
    <t>Cách sử dụng có hiệu quả một số tài liệu truyền thông GDSK tại cộng đồng</t>
  </si>
  <si>
    <t>Lập kế hoạch chương trình GDNCSK</t>
  </si>
  <si>
    <t>Một số hình thức TTGDSK trực tiếp tại cộng đồng</t>
  </si>
  <si>
    <t>Ths. Trinh + Ths.Hiếu</t>
  </si>
  <si>
    <t>Tuần 1</t>
  </si>
  <si>
    <t>Tuần 2</t>
  </si>
  <si>
    <t>Tuần 3</t>
  </si>
  <si>
    <t>T.Toại</t>
  </si>
  <si>
    <t>T.Nghĩa</t>
  </si>
  <si>
    <t>C.Trinh</t>
  </si>
  <si>
    <t>Khoa học hành vi &amp; GDSK I (YHDP)</t>
  </si>
  <si>
    <t>235306A; 235305A
YTCC 49, Đ D 49</t>
  </si>
  <si>
    <t>HT.ĐD</t>
  </si>
  <si>
    <t>nghỉ do HT bận
(Hiếu)</t>
  </si>
  <si>
    <t>Đệ (b)</t>
  </si>
  <si>
    <t>Đệ (Các nội dung giáo dục sức khỏe)14/11 Thứ 3, tiết 78, GĐ 13.RD</t>
  </si>
  <si>
    <t>Đệ - Giám sát và đánh giá các hoạt động TT-GDSK,1/12 Thứ 6, tiết 56,GĐ 13.RD</t>
  </si>
  <si>
    <t>Đệ (đã đổi vs Hiếu)</t>
  </si>
  <si>
    <t>Hiếu (Đệ đã dạy)</t>
  </si>
  <si>
    <t>T. Nghĩa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</si>
</sst>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7" x14ac:knownFonts="1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sz val="11"/>
      <color theme="1"/>
      <name val="Arial"/>
      <family val="2"/>
      <scheme val="minor"/>
    </font>
    <font>
      <sz val="10"/>
      <color rgb="FF7030A0"/>
      <name val="Arial"/>
      <family val="2"/>
    </font>
    <font>
      <sz val="12"/>
      <color rgb="FF7030A0"/>
      <name val="Times New Roman"/>
      <family val="1"/>
    </font>
    <font>
      <sz val="10"/>
      <color theme="9" tint="-0.499984740745262"/>
      <name val="Arial"/>
      <family val="2"/>
    </font>
    <font>
      <sz val="12"/>
      <color theme="9" tint="-0.499984740745262"/>
      <name val="Times New Roman"/>
      <family val="1"/>
    </font>
    <font>
      <i/>
      <sz val="11"/>
      <color rgb="FF7F7F7F"/>
      <name val="Arial"/>
      <family val="2"/>
      <scheme val="minor"/>
    </font>
    <font>
      <b/>
      <sz val="12"/>
      <color rgb="FFFF000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Times New Roman"/>
      <family val="1"/>
    </font>
    <font>
      <b/>
      <sz val="11"/>
      <color theme="1"/>
      <name val="Arial"/>
      <family val="1"/>
      <scheme val="minor"/>
    </font>
    <font>
      <b/>
      <sz val="11"/>
      <color rgb="FFFF0000"/>
      <name val="Arial"/>
      <family val="1"/>
      <scheme val="minor"/>
    </font>
    <font>
      <sz val="11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color rgb="FF7030A0"/>
      <name val="Arial"/>
      <family val="2"/>
    </font>
    <font>
      <b/>
      <sz val="11"/>
      <color theme="9" tint="-0.499984740745262"/>
      <name val="Arial"/>
      <family val="2"/>
    </font>
    <font>
      <sz val="11"/>
      <color rgb="FF7030A0"/>
      <name val="Arial"/>
      <family val="2"/>
    </font>
    <font>
      <sz val="11"/>
      <color theme="9" tint="-0.499984740745262"/>
      <name val="Arial"/>
      <family val="2"/>
    </font>
    <font>
      <sz val="11"/>
      <color rgb="FFFF0000"/>
      <name val="Arial"/>
      <family val="2"/>
    </font>
    <font>
      <sz val="11"/>
      <color rgb="FF7030A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rgb="FF7030A0"/>
      <name val="Arial"/>
      <family val="2"/>
    </font>
    <font>
      <sz val="9"/>
      <color theme="9" tint="-0.499984740745262"/>
      <name val="Arial"/>
      <family val="2"/>
    </font>
    <font>
      <sz val="9"/>
      <color rgb="FFFF0000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1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3" borderId="0" applyNumberFormat="0" applyBorder="0" applyAlignment="0" applyProtection="0"/>
    <xf numFmtId="0" fontId="16" fillId="20" borderId="1" applyNumberFormat="0" applyBorder="0" applyAlignment="0" applyProtection="0"/>
    <xf numFmtId="0" fontId="24" fillId="0" borderId="0" applyNumberFormat="0" applyFill="0" applyBorder="0" applyAlignment="0" applyProtection="0"/>
    <xf numFmtId="0" fontId="20" fillId="21" borderId="2" applyNumberFormat="0" applyBorder="0" applyAlignment="0" applyProtection="0"/>
    <xf numFmtId="0" fontId="23" fillId="4" borderId="0" applyNumberFormat="0" applyBorder="0" applyAlignment="0" applyProtection="0"/>
    <xf numFmtId="0" fontId="27" fillId="0" borderId="3" applyNumberFormat="0" applyFill="0" applyBorder="0" applyAlignment="0" applyProtection="0"/>
    <xf numFmtId="0" fontId="22" fillId="0" borderId="4" applyNumberFormat="0" applyFill="0" applyBorder="0" applyAlignment="0" applyProtection="0"/>
    <xf numFmtId="0" fontId="28" fillId="0" borderId="5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7" borderId="1" applyNumberFormat="0" applyBorder="0" applyAlignment="0" applyProtection="0"/>
    <xf numFmtId="0" fontId="21" fillId="0" borderId="6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7" applyNumberFormat="0" applyFont="0" applyBorder="0" applyAlignment="0" applyProtection="0"/>
    <xf numFmtId="0" fontId="30" fillId="20" borderId="8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9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7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4" borderId="0" xfId="0" applyFont="1" applyFill="1"/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/>
    <xf numFmtId="0" fontId="7" fillId="24" borderId="0" xfId="0" applyFont="1" applyFill="1" applyAlignment="1">
      <alignment horizontal="center"/>
    </xf>
    <xf numFmtId="0" fontId="7" fillId="24" borderId="0" xfId="0" applyFont="1" applyFill="1"/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 wrapText="1"/>
    </xf>
    <xf numFmtId="0" fontId="10" fillId="24" borderId="0" xfId="0" applyFont="1" applyFill="1"/>
    <xf numFmtId="0" fontId="8" fillId="24" borderId="0" xfId="0" applyFont="1" applyFill="1"/>
    <xf numFmtId="0" fontId="9" fillId="24" borderId="0" xfId="0" applyFont="1" applyFill="1" applyAlignment="1">
      <alignment horizontal="center"/>
    </xf>
    <xf numFmtId="0" fontId="9" fillId="24" borderId="0" xfId="0" applyFont="1" applyFill="1"/>
    <xf numFmtId="0" fontId="4" fillId="24" borderId="0" xfId="0" applyFont="1" applyFill="1" applyAlignment="1">
      <alignment horizontal="center"/>
    </xf>
    <xf numFmtId="0" fontId="4" fillId="24" borderId="0" xfId="0" applyFont="1" applyFill="1"/>
    <xf numFmtId="0" fontId="11" fillId="24" borderId="0" xfId="0" applyFont="1" applyFill="1" applyAlignment="1">
      <alignment horizontal="center"/>
    </xf>
    <xf numFmtId="0" fontId="11" fillId="24" borderId="0" xfId="0" applyFont="1" applyFill="1"/>
    <xf numFmtId="0" fontId="12" fillId="24" borderId="0" xfId="0" applyFont="1" applyFill="1"/>
    <xf numFmtId="0" fontId="13" fillId="24" borderId="0" xfId="0" applyFont="1" applyFill="1" applyAlignment="1">
      <alignment horizontal="center"/>
    </xf>
    <xf numFmtId="0" fontId="13" fillId="24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" fillId="24" borderId="10" xfId="0" applyFont="1" applyFill="1" applyBorder="1" applyAlignment="1">
      <alignment horizontal="center" vertical="center"/>
    </xf>
    <xf numFmtId="0" fontId="4" fillId="24" borderId="10" xfId="0" quotePrefix="1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14" fontId="4" fillId="26" borderId="10" xfId="0" applyNumberFormat="1" applyFont="1" applyFill="1" applyBorder="1" applyAlignment="1">
      <alignment horizontal="center" vertical="center" wrapText="1"/>
    </xf>
    <xf numFmtId="14" fontId="33" fillId="26" borderId="10" xfId="0" applyNumberFormat="1" applyFont="1" applyFill="1" applyBorder="1" applyAlignment="1">
      <alignment horizontal="left" vertical="center" wrapText="1"/>
    </xf>
    <xf numFmtId="0" fontId="4" fillId="26" borderId="10" xfId="0" quotePrefix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left" vertical="center" wrapText="1"/>
    </xf>
    <xf numFmtId="0" fontId="2" fillId="26" borderId="0" xfId="0" applyFont="1" applyFill="1" applyAlignment="1">
      <alignment wrapText="1"/>
    </xf>
    <xf numFmtId="0" fontId="35" fillId="24" borderId="0" xfId="0" applyFont="1" applyFill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vertical="center"/>
    </xf>
    <xf numFmtId="0" fontId="38" fillId="24" borderId="0" xfId="0" applyFont="1" applyFill="1"/>
    <xf numFmtId="0" fontId="39" fillId="27" borderId="16" xfId="0" applyFont="1" applyFill="1" applyBorder="1" applyAlignment="1">
      <alignment vertical="top" wrapText="1"/>
    </xf>
    <xf numFmtId="0" fontId="39" fillId="27" borderId="16" xfId="0" applyFont="1" applyFill="1" applyBorder="1" applyAlignment="1">
      <alignment horizontal="center" vertical="top" wrapText="1"/>
    </xf>
    <xf numFmtId="0" fontId="39" fillId="27" borderId="0" xfId="0" applyFont="1" applyFill="1" applyAlignment="1">
      <alignment vertical="top" wrapText="1"/>
    </xf>
    <xf numFmtId="0" fontId="40" fillId="0" borderId="0" xfId="0" applyFont="1"/>
    <xf numFmtId="0" fontId="40" fillId="26" borderId="0" xfId="0" applyFont="1" applyFill="1"/>
    <xf numFmtId="0" fontId="41" fillId="28" borderId="16" xfId="0" applyFont="1" applyFill="1" applyBorder="1" applyAlignment="1">
      <alignment vertical="top" wrapText="1"/>
    </xf>
    <xf numFmtId="0" fontId="41" fillId="28" borderId="16" xfId="0" applyFont="1" applyFill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2" fillId="0" borderId="0" xfId="0" applyFont="1"/>
    <xf numFmtId="0" fontId="41" fillId="28" borderId="0" xfId="0" applyFont="1" applyFill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43" fillId="0" borderId="0" xfId="0" applyFont="1"/>
    <xf numFmtId="0" fontId="44" fillId="24" borderId="10" xfId="0" applyFont="1" applyFill="1" applyBorder="1" applyAlignment="1">
      <alignment horizontal="center" vertical="center" wrapText="1"/>
    </xf>
    <xf numFmtId="14" fontId="44" fillId="24" borderId="10" xfId="0" applyNumberFormat="1" applyFont="1" applyFill="1" applyBorder="1" applyAlignment="1">
      <alignment horizontal="center" vertical="center" wrapText="1"/>
    </xf>
    <xf numFmtId="14" fontId="44" fillId="24" borderId="10" xfId="0" applyNumberFormat="1" applyFont="1" applyFill="1" applyBorder="1" applyAlignment="1">
      <alignment horizontal="left" vertical="center" wrapText="1"/>
    </xf>
    <xf numFmtId="0" fontId="44" fillId="24" borderId="10" xfId="0" quotePrefix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left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24" borderId="10" xfId="0" applyFont="1" applyFill="1" applyBorder="1" applyAlignment="1">
      <alignment horizontal="center" vertical="center" wrapText="1"/>
    </xf>
    <xf numFmtId="14" fontId="46" fillId="24" borderId="10" xfId="0" applyNumberFormat="1" applyFont="1" applyFill="1" applyBorder="1" applyAlignment="1">
      <alignment horizontal="center" vertical="center" wrapText="1"/>
    </xf>
    <xf numFmtId="14" fontId="46" fillId="24" borderId="10" xfId="0" applyNumberFormat="1" applyFont="1" applyFill="1" applyBorder="1" applyAlignment="1">
      <alignment horizontal="left" vertical="center" wrapText="1"/>
    </xf>
    <xf numFmtId="0" fontId="46" fillId="24" borderId="10" xfId="0" quotePrefix="1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" fillId="29" borderId="10" xfId="0" applyFont="1" applyFill="1" applyBorder="1" applyAlignment="1">
      <alignment horizontal="center" vertical="center" wrapText="1"/>
    </xf>
    <xf numFmtId="14" fontId="4" fillId="29" borderId="10" xfId="0" applyNumberFormat="1" applyFont="1" applyFill="1" applyBorder="1" applyAlignment="1">
      <alignment horizontal="center" vertical="center" wrapText="1"/>
    </xf>
    <xf numFmtId="14" fontId="33" fillId="29" borderId="10" xfId="0" applyNumberFormat="1" applyFont="1" applyFill="1" applyBorder="1" applyAlignment="1">
      <alignment horizontal="left" vertical="center" wrapText="1"/>
    </xf>
    <xf numFmtId="0" fontId="4" fillId="29" borderId="10" xfId="0" quotePrefix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left" vertical="center" wrapText="1"/>
    </xf>
    <xf numFmtId="0" fontId="2" fillId="29" borderId="0" xfId="0" applyFont="1" applyFill="1" applyAlignment="1">
      <alignment wrapText="1"/>
    </xf>
    <xf numFmtId="0" fontId="4" fillId="30" borderId="10" xfId="0" applyFont="1" applyFill="1" applyBorder="1" applyAlignment="1">
      <alignment horizontal="center" vertical="center" wrapText="1"/>
    </xf>
    <xf numFmtId="0" fontId="40" fillId="27" borderId="16" xfId="0" applyFont="1" applyFill="1" applyBorder="1" applyAlignment="1">
      <alignment horizontal="center" vertical="top" wrapText="1"/>
    </xf>
    <xf numFmtId="0" fontId="40" fillId="27" borderId="16" xfId="0" applyFont="1" applyFill="1" applyBorder="1" applyAlignment="1">
      <alignment vertical="top" wrapText="1"/>
    </xf>
    <xf numFmtId="0" fontId="40" fillId="27" borderId="0" xfId="0" applyFont="1" applyFill="1" applyAlignment="1">
      <alignment vertical="top" wrapText="1"/>
    </xf>
    <xf numFmtId="0" fontId="41" fillId="31" borderId="16" xfId="0" applyFont="1" applyFill="1" applyBorder="1" applyAlignment="1">
      <alignment vertical="top" wrapText="1"/>
    </xf>
    <xf numFmtId="0" fontId="42" fillId="27" borderId="0" xfId="0" applyFont="1" applyFill="1"/>
    <xf numFmtId="0" fontId="41" fillId="0" borderId="0" xfId="0" applyFont="1"/>
    <xf numFmtId="14" fontId="33" fillId="24" borderId="10" xfId="0" applyNumberFormat="1" applyFont="1" applyFill="1" applyBorder="1" applyAlignment="1">
      <alignment horizontal="center" vertical="center" wrapText="1"/>
    </xf>
    <xf numFmtId="0" fontId="33" fillId="24" borderId="10" xfId="0" quotePrefix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49" fillId="24" borderId="0" xfId="0" applyFont="1" applyFill="1"/>
    <xf numFmtId="0" fontId="50" fillId="24" borderId="0" xfId="0" applyFont="1" applyFill="1"/>
    <xf numFmtId="0" fontId="37" fillId="24" borderId="0" xfId="0" applyFont="1" applyFill="1" applyAlignment="1">
      <alignment horizontal="center" wrapText="1"/>
    </xf>
    <xf numFmtId="0" fontId="37" fillId="24" borderId="0" xfId="0" applyFont="1" applyFill="1"/>
    <xf numFmtId="0" fontId="51" fillId="24" borderId="0" xfId="0" applyFont="1" applyFill="1"/>
    <xf numFmtId="0" fontId="52" fillId="24" borderId="0" xfId="0" applyFont="1" applyFill="1"/>
    <xf numFmtId="0" fontId="52" fillId="0" borderId="0" xfId="0" applyFont="1"/>
    <xf numFmtId="0" fontId="49" fillId="0" borderId="0" xfId="0" applyFont="1"/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33" fillId="33" borderId="10" xfId="0" applyNumberFormat="1" applyFont="1" applyFill="1" applyBorder="1" applyAlignment="1">
      <alignment horizontal="left" vertical="center" wrapText="1"/>
    </xf>
    <xf numFmtId="0" fontId="4" fillId="33" borderId="10" xfId="0" quotePrefix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4" fillId="0" borderId="16" xfId="0" applyFont="1" applyBorder="1" applyAlignment="1">
      <alignment vertical="top" wrapText="1"/>
    </xf>
    <xf numFmtId="0" fontId="34" fillId="26" borderId="16" xfId="0" applyFont="1" applyFill="1" applyBorder="1" applyAlignment="1">
      <alignment vertical="top" wrapText="1"/>
    </xf>
    <xf numFmtId="0" fontId="50" fillId="2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0" fillId="29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39" fillId="27" borderId="17" xfId="0" applyFont="1" applyFill="1" applyBorder="1" applyAlignment="1">
      <alignment vertical="top" wrapText="1"/>
    </xf>
    <xf numFmtId="0" fontId="39" fillId="27" borderId="18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/>
    </xf>
    <xf numFmtId="0" fontId="41" fillId="28" borderId="17" xfId="0" applyFont="1" applyFill="1" applyBorder="1" applyAlignment="1">
      <alignment vertical="top" wrapText="1"/>
    </xf>
    <xf numFmtId="0" fontId="41" fillId="34" borderId="16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41" fillId="35" borderId="16" xfId="0" applyFont="1" applyFill="1" applyBorder="1" applyAlignment="1">
      <alignment vertical="top" wrapText="1"/>
    </xf>
    <xf numFmtId="0" fontId="41" fillId="36" borderId="16" xfId="0" applyFont="1" applyFill="1" applyBorder="1" applyAlignment="1">
      <alignment vertical="top" wrapText="1"/>
    </xf>
    <xf numFmtId="0" fontId="54" fillId="0" borderId="0" xfId="0" applyFont="1" applyAlignment="1">
      <alignment horizontal="center"/>
    </xf>
    <xf numFmtId="0" fontId="41" fillId="37" borderId="16" xfId="0" applyFont="1" applyFill="1" applyBorder="1" applyAlignment="1">
      <alignment vertical="top" wrapText="1"/>
    </xf>
    <xf numFmtId="0" fontId="56" fillId="0" borderId="0" xfId="0" applyFont="1" applyAlignment="1">
      <alignment vertical="center"/>
    </xf>
    <xf numFmtId="0" fontId="34" fillId="28" borderId="16" xfId="0" applyFont="1" applyFill="1" applyBorder="1" applyAlignment="1">
      <alignment horizontal="center" vertical="top" wrapText="1"/>
    </xf>
    <xf numFmtId="0" fontId="41" fillId="38" borderId="16" xfId="0" applyFont="1" applyFill="1" applyBorder="1" applyAlignment="1">
      <alignment vertical="top" wrapText="1"/>
    </xf>
    <xf numFmtId="0" fontId="34" fillId="0" borderId="16" xfId="0" applyFont="1" applyBorder="1" applyAlignment="1">
      <alignment horizontal="center" vertical="top" wrapText="1"/>
    </xf>
    <xf numFmtId="14" fontId="4" fillId="30" borderId="10" xfId="0" applyNumberFormat="1" applyFont="1" applyFill="1" applyBorder="1" applyAlignment="1">
      <alignment horizontal="center" vertical="center" wrapText="1"/>
    </xf>
    <xf numFmtId="14" fontId="33" fillId="30" borderId="10" xfId="0" applyNumberFormat="1" applyFont="1" applyFill="1" applyBorder="1" applyAlignment="1">
      <alignment horizontal="left" vertical="center" wrapText="1"/>
    </xf>
    <xf numFmtId="0" fontId="4" fillId="30" borderId="10" xfId="0" quotePrefix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0" fontId="50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wrapText="1"/>
    </xf>
    <xf numFmtId="14" fontId="44" fillId="26" borderId="10" xfId="0" applyNumberFormat="1" applyFont="1" applyFill="1" applyBorder="1" applyAlignment="1">
      <alignment horizontal="center" vertical="center" wrapText="1"/>
    </xf>
    <xf numFmtId="14" fontId="44" fillId="26" borderId="10" xfId="0" applyNumberFormat="1" applyFont="1" applyFill="1" applyBorder="1" applyAlignment="1">
      <alignment horizontal="left" vertical="center" wrapText="1"/>
    </xf>
    <xf numFmtId="0" fontId="44" fillId="26" borderId="10" xfId="0" quotePrefix="1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left" vertical="center" wrapText="1"/>
    </xf>
    <xf numFmtId="0" fontId="45" fillId="26" borderId="0" xfId="0" applyFont="1" applyFill="1" applyAlignment="1">
      <alignment wrapText="1"/>
    </xf>
    <xf numFmtId="164" fontId="7" fillId="24" borderId="14" xfId="0" applyNumberFormat="1" applyFont="1" applyFill="1" applyBorder="1" applyAlignment="1">
      <alignment vertical="center" wrapText="1"/>
    </xf>
    <xf numFmtId="164" fontId="7" fillId="24" borderId="15" xfId="0" applyNumberFormat="1" applyFont="1" applyFill="1" applyBorder="1" applyAlignment="1">
      <alignment vertical="center" wrapText="1"/>
    </xf>
    <xf numFmtId="0" fontId="57" fillId="24" borderId="0" xfId="0" applyFont="1" applyFill="1"/>
    <xf numFmtId="164" fontId="58" fillId="24" borderId="14" xfId="0" applyNumberFormat="1" applyFont="1" applyFill="1" applyBorder="1" applyAlignment="1">
      <alignment vertical="center" wrapText="1"/>
    </xf>
    <xf numFmtId="0" fontId="58" fillId="24" borderId="0" xfId="0" applyFont="1" applyFill="1"/>
    <xf numFmtId="0" fontId="60" fillId="24" borderId="0" xfId="0" applyFont="1" applyFill="1" applyAlignment="1">
      <alignment horizontal="center" wrapText="1"/>
    </xf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2" fillId="0" borderId="0" xfId="0" applyFont="1"/>
    <xf numFmtId="0" fontId="57" fillId="0" borderId="0" xfId="0" applyFont="1"/>
    <xf numFmtId="164" fontId="7" fillId="39" borderId="10" xfId="0" quotePrefix="1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5" fillId="26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0" borderId="10" xfId="0" applyFont="1" applyFill="1" applyBorder="1" applyAlignment="1">
      <alignment horizontal="left" vertical="center" wrapText="1"/>
    </xf>
    <xf numFmtId="0" fontId="63" fillId="26" borderId="10" xfId="0" applyFont="1" applyFill="1" applyBorder="1" applyAlignment="1">
      <alignment horizontal="left" vertical="center" wrapText="1"/>
    </xf>
    <xf numFmtId="0" fontId="64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5" fillId="29" borderId="10" xfId="0" applyFont="1" applyFill="1" applyBorder="1" applyAlignment="1">
      <alignment horizontal="left" vertical="center" wrapText="1"/>
    </xf>
    <xf numFmtId="0" fontId="63" fillId="24" borderId="10" xfId="0" applyFont="1" applyFill="1" applyBorder="1" applyAlignment="1">
      <alignment horizontal="left" vertical="center" wrapText="1"/>
    </xf>
    <xf numFmtId="0" fontId="50" fillId="24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center" vertical="top" wrapText="1"/>
    </xf>
    <xf numFmtId="0" fontId="58" fillId="26" borderId="10" xfId="0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8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3" fillId="26" borderId="0" xfId="0" applyFont="1" applyFill="1" applyAlignment="1">
      <alignment vertical="top" wrapText="1"/>
    </xf>
    <xf numFmtId="0" fontId="7" fillId="30" borderId="10" xfId="0" applyFont="1" applyFill="1" applyBorder="1" applyAlignment="1">
      <alignment horizontal="center" vertical="top" wrapText="1"/>
    </xf>
    <xf numFmtId="0" fontId="58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center" vertical="center" wrapText="1"/>
    </xf>
    <xf numFmtId="0" fontId="65" fillId="26" borderId="10" xfId="0" applyFont="1" applyFill="1" applyBorder="1" applyAlignment="1">
      <alignment horizontal="center" vertical="top" wrapText="1"/>
    </xf>
    <xf numFmtId="0" fontId="65" fillId="26" borderId="10" xfId="0" applyFont="1" applyFill="1" applyBorder="1" applyAlignment="1">
      <alignment horizontal="center" vertical="center" wrapText="1"/>
    </xf>
    <xf numFmtId="0" fontId="66" fillId="24" borderId="10" xfId="0" applyFont="1" applyFill="1" applyBorder="1" applyAlignment="1">
      <alignment horizontal="center" vertical="top" wrapText="1"/>
    </xf>
    <xf numFmtId="0" fontId="58" fillId="24" borderId="10" xfId="0" applyFont="1" applyFill="1" applyBorder="1" applyAlignment="1">
      <alignment horizontal="center" vertical="top" wrapText="1"/>
    </xf>
    <xf numFmtId="0" fontId="6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7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horizontal="center" vertical="top" wrapText="1"/>
    </xf>
    <xf numFmtId="0" fontId="62" fillId="29" borderId="0" xfId="0" applyFont="1" applyFill="1" applyAlignment="1">
      <alignment vertical="top" wrapText="1"/>
    </xf>
    <xf numFmtId="0" fontId="58" fillId="29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center" vertical="center" wrapText="1"/>
    </xf>
    <xf numFmtId="0" fontId="65" fillId="24" borderId="10" xfId="0" applyFont="1" applyFill="1" applyBorder="1" applyAlignment="1">
      <alignment horizontal="center" vertical="top" wrapText="1"/>
    </xf>
    <xf numFmtId="0" fontId="65" fillId="29" borderId="10" xfId="0" applyFont="1" applyFill="1" applyBorder="1" applyAlignment="1">
      <alignment horizontal="center" vertical="top" wrapText="1"/>
    </xf>
    <xf numFmtId="0" fontId="68" fillId="0" borderId="0" xfId="0" applyFont="1" applyAlignment="1">
      <alignment vertical="top" wrapText="1"/>
    </xf>
    <xf numFmtId="0" fontId="65" fillId="24" borderId="10" xfId="0" applyFont="1" applyFill="1" applyBorder="1" applyAlignment="1">
      <alignment horizontal="center" vertical="center" wrapText="1"/>
    </xf>
    <xf numFmtId="0" fontId="67" fillId="30" borderId="10" xfId="0" applyFont="1" applyFill="1" applyBorder="1" applyAlignment="1">
      <alignment horizontal="center" vertical="top" wrapText="1"/>
    </xf>
    <xf numFmtId="0" fontId="67" fillId="26" borderId="10" xfId="0" applyFont="1" applyFill="1" applyBorder="1" applyAlignment="1">
      <alignment horizontal="center" vertical="top" wrapText="1"/>
    </xf>
    <xf numFmtId="0" fontId="67" fillId="24" borderId="10" xfId="0" applyFont="1" applyFill="1" applyBorder="1" applyAlignment="1">
      <alignment horizontal="center" vertical="center" wrapText="1"/>
    </xf>
    <xf numFmtId="0" fontId="67" fillId="29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69" fillId="24" borderId="0" xfId="0" applyFont="1" applyFill="1" applyAlignment="1">
      <alignment horizontal="center" vertical="center"/>
    </xf>
    <xf numFmtId="0" fontId="70" fillId="24" borderId="0" xfId="0" applyFont="1" applyFill="1" applyAlignment="1">
      <alignment horizontal="center" vertical="center"/>
    </xf>
    <xf numFmtId="0" fontId="71" fillId="25" borderId="10" xfId="0" applyFont="1" applyFill="1" applyBorder="1" applyAlignment="1">
      <alignment horizontal="center" vertical="center"/>
    </xf>
    <xf numFmtId="0" fontId="71" fillId="39" borderId="10" xfId="0" applyFont="1" applyFill="1" applyBorder="1" applyAlignment="1">
      <alignment horizontal="center" vertical="center"/>
    </xf>
    <xf numFmtId="0" fontId="72" fillId="25" borderId="10" xfId="0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60" fillId="24" borderId="0" xfId="0" applyFont="1" applyFill="1" applyAlignment="1">
      <alignment vertical="center"/>
    </xf>
    <xf numFmtId="0" fontId="59" fillId="24" borderId="0" xfId="0" applyFont="1" applyFill="1"/>
    <xf numFmtId="0" fontId="73" fillId="24" borderId="0" xfId="0" applyFont="1" applyFill="1"/>
    <xf numFmtId="0" fontId="74" fillId="24" borderId="0" xfId="0" applyFont="1" applyFill="1" applyAlignment="1">
      <alignment horizontal="center" vertical="center"/>
    </xf>
    <xf numFmtId="0" fontId="74" fillId="24" borderId="14" xfId="0" applyFont="1" applyFill="1" applyBorder="1" applyAlignment="1">
      <alignment vertical="center" wrapText="1"/>
    </xf>
    <xf numFmtId="0" fontId="74" fillId="24" borderId="10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 wrapText="1"/>
    </xf>
    <xf numFmtId="0" fontId="11" fillId="26" borderId="10" xfId="0" quotePrefix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quotePrefix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0" xfId="0" quotePrefix="1" applyFont="1" applyFill="1" applyBorder="1" applyAlignment="1">
      <alignment horizontal="center" vertical="center" wrapText="1"/>
    </xf>
    <xf numFmtId="0" fontId="75" fillId="26" borderId="10" xfId="0" applyFont="1" applyFill="1" applyBorder="1" applyAlignment="1">
      <alignment horizontal="center" vertical="center" wrapText="1"/>
    </xf>
    <xf numFmtId="0" fontId="75" fillId="26" borderId="10" xfId="0" quotePrefix="1" applyFont="1" applyFill="1" applyBorder="1" applyAlignment="1">
      <alignment horizontal="center" vertical="center" wrapText="1"/>
    </xf>
    <xf numFmtId="0" fontId="76" fillId="24" borderId="10" xfId="0" applyFont="1" applyFill="1" applyBorder="1" applyAlignment="1">
      <alignment horizontal="center" vertical="center" wrapText="1"/>
    </xf>
    <xf numFmtId="0" fontId="76" fillId="24" borderId="10" xfId="0" quotePrefix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quotePrefix="1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11" fillId="29" borderId="10" xfId="0" quotePrefix="1" applyFont="1" applyFill="1" applyBorder="1" applyAlignment="1">
      <alignment horizontal="center" vertical="center" wrapText="1"/>
    </xf>
    <xf numFmtId="0" fontId="75" fillId="24" borderId="10" xfId="0" applyFont="1" applyFill="1" applyBorder="1" applyAlignment="1">
      <alignment horizontal="center" vertical="center" wrapText="1"/>
    </xf>
    <xf numFmtId="0" fontId="75" fillId="24" borderId="10" xfId="0" quotePrefix="1" applyFont="1" applyFill="1" applyBorder="1" applyAlignment="1">
      <alignment horizontal="center" vertical="center" wrapText="1"/>
    </xf>
    <xf numFmtId="0" fontId="77" fillId="24" borderId="10" xfId="0" applyFont="1" applyFill="1" applyBorder="1" applyAlignment="1">
      <alignment horizontal="center" vertical="center" wrapText="1"/>
    </xf>
    <xf numFmtId="0" fontId="77" fillId="24" borderId="10" xfId="0" quotePrefix="1" applyFont="1" applyFill="1" applyBorder="1" applyAlignment="1">
      <alignment horizontal="center" vertical="center" wrapText="1"/>
    </xf>
    <xf numFmtId="0" fontId="78" fillId="24" borderId="0" xfId="0" applyFont="1" applyFill="1" applyAlignment="1">
      <alignment vertical="center"/>
    </xf>
    <xf numFmtId="0" fontId="10" fillId="24" borderId="0" xfId="0" applyFont="1" applyFill="1" applyAlignment="1">
      <alignment horizontal="center" wrapText="1"/>
    </xf>
    <xf numFmtId="0" fontId="79" fillId="24" borderId="0" xfId="0" applyFont="1" applyFill="1"/>
    <xf numFmtId="0" fontId="73" fillId="0" borderId="0" xfId="0" applyFont="1"/>
    <xf numFmtId="0" fontId="80" fillId="24" borderId="0" xfId="0" applyFont="1" applyFill="1" applyAlignment="1">
      <alignment horizontal="center" vertical="center"/>
    </xf>
    <xf numFmtId="164" fontId="58" fillId="24" borderId="13" xfId="0" applyNumberFormat="1" applyFont="1" applyFill="1" applyBorder="1" applyAlignment="1">
      <alignment vertical="center" wrapText="1"/>
    </xf>
    <xf numFmtId="0" fontId="81" fillId="24" borderId="10" xfId="0" applyFont="1" applyFill="1" applyBorder="1" applyAlignment="1">
      <alignment horizontal="center" vertical="center"/>
    </xf>
    <xf numFmtId="0" fontId="82" fillId="26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0" borderId="10" xfId="0" applyFont="1" applyFill="1" applyBorder="1" applyAlignment="1">
      <alignment horizontal="center" vertical="center" wrapText="1"/>
    </xf>
    <xf numFmtId="0" fontId="82" fillId="24" borderId="10" xfId="0" applyFont="1" applyFill="1" applyBorder="1" applyAlignment="1">
      <alignment horizontal="center" vertical="center" wrapText="1"/>
    </xf>
    <xf numFmtId="0" fontId="82" fillId="29" borderId="10" xfId="0" applyFont="1" applyFill="1" applyBorder="1" applyAlignment="1">
      <alignment horizontal="center" vertical="center" wrapText="1"/>
    </xf>
    <xf numFmtId="0" fontId="83" fillId="24" borderId="0" xfId="0" applyFont="1" applyFill="1" applyAlignment="1">
      <alignment vertical="center"/>
    </xf>
    <xf numFmtId="0" fontId="84" fillId="24" borderId="0" xfId="0" applyFont="1" applyFill="1"/>
    <xf numFmtId="0" fontId="85" fillId="40" borderId="10" xfId="0" applyFont="1" applyFill="1" applyBorder="1" applyAlignment="1">
      <alignment horizontal="center" vertical="top" wrapText="1"/>
    </xf>
    <xf numFmtId="0" fontId="67" fillId="39" borderId="10" xfId="0" applyFont="1" applyFill="1" applyBorder="1" applyAlignment="1">
      <alignment horizontal="center" vertical="top" wrapText="1"/>
    </xf>
    <xf numFmtId="0" fontId="85" fillId="41" borderId="10" xfId="0" applyFont="1" applyFill="1" applyBorder="1" applyAlignment="1">
      <alignment horizontal="center" vertical="top" wrapText="1"/>
    </xf>
    <xf numFmtId="0" fontId="9" fillId="25" borderId="0" xfId="0" applyFont="1" applyFill="1" applyAlignment="1">
      <alignment vertical="center"/>
    </xf>
    <xf numFmtId="0" fontId="86" fillId="41" borderId="10" xfId="0" applyFont="1" applyFill="1" applyBorder="1" applyAlignment="1">
      <alignment horizontal="center" vertical="top" wrapText="1"/>
    </xf>
    <xf numFmtId="164" fontId="7" fillId="24" borderId="14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horizontal="center" vertical="top" wrapText="1"/>
    </xf>
    <xf numFmtId="0" fontId="9" fillId="24" borderId="0" xfId="0" applyFont="1" applyFill="1" applyAlignment="1">
      <alignment horizontal="center" vertical="center"/>
    </xf>
    <xf numFmtId="0" fontId="9" fillId="25" borderId="0" xfId="0" applyFont="1" applyFill="1" applyAlignment="1">
      <alignment horizontal="center" vertical="center"/>
    </xf>
    <xf numFmtId="0" fontId="7" fillId="25" borderId="10" xfId="0" applyFont="1" applyFill="1" applyBorder="1" applyAlignment="1">
      <alignment horizontal="center" vertical="top" wrapText="1"/>
    </xf>
    <xf numFmtId="0" fontId="13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74" fillId="24" borderId="13" xfId="0" applyFont="1" applyFill="1" applyBorder="1" applyAlignment="1">
      <alignment horizontal="center" vertical="center" wrapText="1"/>
    </xf>
    <xf numFmtId="0" fontId="74" fillId="24" borderId="15" xfId="0" applyFont="1" applyFill="1" applyBorder="1" applyAlignment="1">
      <alignment horizontal="center" vertical="center" wrapText="1"/>
    </xf>
    <xf numFmtId="0" fontId="74" fillId="24" borderId="11" xfId="0" applyFont="1" applyFill="1" applyBorder="1" applyAlignment="1">
      <alignment horizontal="center" vertical="center" wrapText="1"/>
    </xf>
    <xf numFmtId="0" fontId="74" fillId="24" borderId="12" xfId="0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14" fontId="4" fillId="25" borderId="12" xfId="0" applyNumberFormat="1" applyFont="1" applyFill="1" applyBorder="1" applyAlignment="1">
      <alignment horizontal="center" vertical="center" wrapText="1"/>
    </xf>
    <xf numFmtId="0" fontId="15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5" fillId="25" borderId="11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12" xfId="0" applyFont="1" applyFill="1" applyBorder="1" applyAlignment="1">
      <alignment horizontal="center" vertical="center" wrapText="1"/>
    </xf>
    <xf numFmtId="0" fontId="7" fillId="29" borderId="11" xfId="0" applyFont="1" applyFill="1" applyBorder="1" applyAlignment="1">
      <alignment horizontal="center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2" xfId="7" xr:uid="{00000000-0005-0000-0000-000006000000}"/>
    <cellStyle name="40% - Accent3" xfId="8" xr:uid="{00000000-0005-0000-0000-000007000000}"/>
    <cellStyle name="40% - Accent4" xfId="9" xr:uid="{00000000-0005-0000-0000-000008000000}"/>
    <cellStyle name="40% - Accent5" xfId="10" xr:uid="{00000000-0005-0000-0000-000009000000}"/>
    <cellStyle name="40% - Accent6" xfId="11" xr:uid="{00000000-0005-0000-0000-00000A000000}"/>
    <cellStyle name="60% - Accent1" xfId="12" xr:uid="{00000000-0005-0000-0000-00000B000000}"/>
    <cellStyle name="60% - Accent2" xfId="13" xr:uid="{00000000-0005-0000-0000-00000C000000}"/>
    <cellStyle name="60% - Accent3" xfId="14" xr:uid="{00000000-0005-0000-0000-00000D000000}"/>
    <cellStyle name="60% - Accent4" xfId="15" xr:uid="{00000000-0005-0000-0000-00000E000000}"/>
    <cellStyle name="60% - Accent5" xfId="16" xr:uid="{00000000-0005-0000-0000-00000F000000}"/>
    <cellStyle name="60% - Accent6" xfId="17" xr:uid="{00000000-0005-0000-0000-000010000000}"/>
    <cellStyle name="Accent1" xfId="18" xr:uid="{00000000-0005-0000-0000-000011000000}"/>
    <cellStyle name="Accent2" xfId="19" xr:uid="{00000000-0005-0000-0000-000012000000}"/>
    <cellStyle name="Accent3" xfId="20" xr:uid="{00000000-0005-0000-0000-000013000000}"/>
    <cellStyle name="Accent4" xfId="21" xr:uid="{00000000-0005-0000-0000-000014000000}"/>
    <cellStyle name="Accent5" xfId="22" xr:uid="{00000000-0005-0000-0000-000015000000}"/>
    <cellStyle name="Accent6" xfId="23" xr:uid="{00000000-0005-0000-0000-000016000000}"/>
    <cellStyle name="Bad" xfId="24" xr:uid="{00000000-0005-0000-0000-000017000000}"/>
    <cellStyle name="Calculation" xfId="25" xr:uid="{00000000-0005-0000-0000-000018000000}"/>
    <cellStyle name="CExplanatory Text" xfId="26" xr:uid="{00000000-0005-0000-0000-000019000000}"/>
    <cellStyle name="Check Cell" xfId="27" xr:uid="{00000000-0005-0000-0000-00001A000000}"/>
    <cellStyle name="Explanatory Text" xfId="41" builtinId="53" hidden="1"/>
    <cellStyle name="Good" xfId="2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" xfId="0" builtinId="0"/>
    <cellStyle name="Note" xfId="36" xr:uid="{00000000-0005-0000-0000-000025000000}"/>
    <cellStyle name="Output" xfId="37" xr:uid="{00000000-0005-0000-0000-000026000000}"/>
    <cellStyle name="Title" xfId="38" xr:uid="{00000000-0005-0000-0000-000027000000}"/>
    <cellStyle name="Total" xfId="39" xr:uid="{00000000-0005-0000-0000-000028000000}"/>
    <cellStyle name="Warning Text" xfId="40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</xdr:colOff>
      <xdr:row>0</xdr:row>
      <xdr:rowOff>29527</xdr:rowOff>
    </xdr:from>
    <xdr:to>
      <xdr:col>6</xdr:col>
      <xdr:colOff>472801</xdr:colOff>
      <xdr:row>3</xdr:row>
      <xdr:rowOff>20577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E20DA27D-16CF-1226-39A1-D4BC4DE1491F}"/>
            </a:ext>
          </a:extLst>
        </xdr:cNvPr>
        <xdr:cNvSpPr txBox="1">
          <a:spLocks noChangeArrowheads="1"/>
        </xdr:cNvSpPr>
      </xdr:nvSpPr>
      <xdr:spPr>
        <a:xfrm>
          <a:off x="217170" y="91440"/>
          <a:ext cx="3863340" cy="7327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BỘ Y TẾ</a:t>
          </a:r>
          <a:endParaRPr lang="en-US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ĐẠI HỌC Y DƯỢC CẦN THƠ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D49"/>
  <sheetViews>
    <sheetView tabSelected="1" zoomScale="85" zoomScaleNormal="85" zoomScaleSheetLayoutView="100" workbookViewId="0">
      <pane xSplit="19" topLeftCell="T1" activePane="topRight" state="frozen"/>
      <selection pane="topRight" activeCell="C8" sqref="C8"/>
    </sheetView>
  </sheetViews>
  <sheetFormatPr defaultColWidth="9.1328125" defaultRowHeight="16.899999999999999" customHeight="1" x14ac:dyDescent="0.45"/>
  <cols>
    <col min="1" max="1" width="3.73046875" style="4" customWidth="1"/>
    <col min="2" max="2" width="7.3984375" style="5" customWidth="1"/>
    <col min="3" max="3" width="26.53125" style="4" customWidth="1"/>
    <col min="4" max="4" width="4.46484375" style="4" customWidth="1"/>
    <col min="5" max="5" width="17.33203125" style="4" hidden="1" customWidth="1"/>
    <col min="6" max="6" width="9.6640625" style="4" bestFit="1" customWidth="1"/>
    <col min="7" max="7" width="9" style="4" bestFit="1" customWidth="1"/>
    <col min="8" max="8" width="25.53125" style="4" bestFit="1" customWidth="1"/>
    <col min="9" max="9" width="3.33203125" style="229" customWidth="1"/>
    <col min="10" max="11" width="2" style="229" hidden="1" customWidth="1"/>
    <col min="12" max="12" width="2.9296875" style="229" hidden="1" customWidth="1"/>
    <col min="13" max="13" width="8.46484375" style="4" customWidth="1"/>
    <col min="14" max="14" width="6.06640625" style="150" customWidth="1"/>
    <col min="15" max="15" width="6.33203125" style="101" customWidth="1"/>
    <col min="16" max="16" width="7.53125" style="101" customWidth="1"/>
    <col min="17" max="17" width="3.06640625" style="4" hidden="1" customWidth="1"/>
    <col min="18" max="18" width="3.73046875" style="4" hidden="1" customWidth="1"/>
    <col min="19" max="19" width="8.19921875" style="4" hidden="1" customWidth="1"/>
    <col min="20" max="20" width="8.73046875" style="4" bestFit="1" customWidth="1"/>
    <col min="21" max="26" width="4" style="4" customWidth="1"/>
    <col min="27" max="27" width="8.73046875" style="4" bestFit="1" customWidth="1"/>
    <col min="28" max="33" width="4" style="4" customWidth="1"/>
    <col min="34" max="34" width="8.73046875" style="4" bestFit="1" customWidth="1"/>
    <col min="35" max="36" width="7.265625" style="4" bestFit="1" customWidth="1"/>
    <col min="37" max="39" width="6.33203125" style="4" customWidth="1"/>
    <col min="40" max="40" width="6.33203125" style="150" customWidth="1"/>
    <col min="41" max="41" width="8.73046875" style="150" bestFit="1" customWidth="1"/>
    <col min="42" max="42" width="18.1328125" style="150" bestFit="1" customWidth="1"/>
    <col min="43" max="45" width="7.265625" style="4" bestFit="1" customWidth="1"/>
    <col min="46" max="46" width="17.06640625" style="4" customWidth="1"/>
    <col min="47" max="47" width="9.6640625" style="4" customWidth="1"/>
    <col min="48" max="48" width="8.73046875" style="4" bestFit="1" customWidth="1"/>
    <col min="49" max="49" width="7.265625" style="4" bestFit="1" customWidth="1"/>
    <col min="50" max="51" width="18.1328125" style="4" bestFit="1" customWidth="1"/>
    <col min="52" max="52" width="6.59765625" style="4" bestFit="1" customWidth="1"/>
    <col min="53" max="53" width="20.46484375" style="4" customWidth="1"/>
    <col min="54" max="54" width="18.1328125" style="4" bestFit="1" customWidth="1"/>
    <col min="55" max="55" width="8.73046875" style="4" bestFit="1" customWidth="1"/>
    <col min="56" max="56" width="7.6640625" style="4" bestFit="1" customWidth="1"/>
    <col min="57" max="57" width="6.59765625" style="4" bestFit="1" customWidth="1"/>
    <col min="58" max="58" width="7.6640625" style="4" bestFit="1" customWidth="1"/>
    <col min="59" max="60" width="6.59765625" style="4" bestFit="1" customWidth="1"/>
    <col min="61" max="61" width="18.1328125" style="4" bestFit="1" customWidth="1"/>
    <col min="62" max="62" width="8.73046875" style="4" bestFit="1" customWidth="1"/>
    <col min="63" max="63" width="18.1328125" style="5" customWidth="1"/>
    <col min="64" max="68" width="8.796875" style="5" bestFit="1" customWidth="1"/>
    <col min="69" max="69" width="8.73046875" style="4" bestFit="1" customWidth="1"/>
    <col min="70" max="70" width="18.1328125" style="4" bestFit="1" customWidth="1"/>
    <col min="71" max="71" width="6.59765625" style="4" bestFit="1" customWidth="1"/>
    <col min="72" max="72" width="7.265625" style="4" bestFit="1" customWidth="1"/>
    <col min="73" max="75" width="6.59765625" style="4" bestFit="1" customWidth="1"/>
    <col min="76" max="80" width="8.73046875" style="4" bestFit="1" customWidth="1"/>
    <col min="81" max="81" width="8.73046875" style="4" customWidth="1"/>
    <col min="82" max="83" width="8.73046875" style="4" bestFit="1" customWidth="1"/>
    <col min="84" max="89" width="6.86328125" style="4" bestFit="1" customWidth="1"/>
    <col min="90" max="90" width="5.796875" style="4" customWidth="1"/>
    <col min="91" max="96" width="6.86328125" style="4" bestFit="1" customWidth="1"/>
    <col min="97" max="97" width="5.796875" style="4" customWidth="1"/>
    <col min="98" max="103" width="6.86328125" style="4" bestFit="1" customWidth="1"/>
    <col min="104" max="104" width="5.796875" style="4" customWidth="1"/>
    <col min="105" max="110" width="6.86328125" style="4" bestFit="1" customWidth="1"/>
    <col min="111" max="111" width="5.796875" style="4" customWidth="1"/>
    <col min="112" max="117" width="6.86328125" style="4" bestFit="1" customWidth="1"/>
    <col min="118" max="118" width="5.796875" style="4" customWidth="1"/>
    <col min="119" max="124" width="6.86328125" style="4" bestFit="1" customWidth="1"/>
    <col min="125" max="128" width="5.796875" style="4" customWidth="1"/>
    <col min="129" max="129" width="6.06640625" style="4" customWidth="1"/>
    <col min="130" max="130" width="11.3984375" style="4" customWidth="1"/>
    <col min="131" max="132" width="13.06640625" style="4" customWidth="1"/>
    <col min="133" max="133" width="11.53125" style="4" customWidth="1"/>
    <col min="134" max="134" width="9.53125" style="4" customWidth="1"/>
    <col min="135" max="16384" width="9.1328125" style="4"/>
  </cols>
  <sheetData>
    <row r="1" spans="1:134" ht="16.899999999999999" customHeight="1" x14ac:dyDescent="0.45">
      <c r="A1" s="6"/>
      <c r="B1" s="7"/>
      <c r="C1" s="6"/>
      <c r="D1" s="6"/>
      <c r="E1" s="6"/>
      <c r="F1" s="6"/>
      <c r="G1" s="6"/>
      <c r="H1" s="6"/>
      <c r="I1" s="204"/>
      <c r="J1" s="204"/>
      <c r="K1" s="204"/>
      <c r="L1" s="204"/>
      <c r="M1" s="6"/>
      <c r="N1" s="142"/>
      <c r="O1" s="94"/>
      <c r="P1" s="9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42"/>
      <c r="AO1" s="142"/>
      <c r="AP1" s="142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"/>
      <c r="BL1" s="7"/>
      <c r="BM1" s="7"/>
      <c r="BN1" s="7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</row>
    <row r="2" spans="1:134" ht="16.899999999999999" customHeight="1" x14ac:dyDescent="0.45">
      <c r="A2" s="6"/>
      <c r="B2" s="7"/>
      <c r="C2" s="6"/>
      <c r="D2" s="6"/>
      <c r="E2" s="6"/>
      <c r="F2" s="6"/>
      <c r="G2" s="6"/>
      <c r="H2" s="6"/>
      <c r="I2" s="204"/>
      <c r="J2" s="204"/>
      <c r="K2" s="204"/>
      <c r="L2" s="204"/>
      <c r="M2" s="6"/>
      <c r="N2" s="142"/>
      <c r="O2" s="94"/>
      <c r="P2" s="9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42"/>
      <c r="AO2" s="142"/>
      <c r="AP2" s="142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  <c r="BL2" s="7"/>
      <c r="BM2" s="7"/>
      <c r="BN2" s="7"/>
      <c r="BO2" s="7"/>
      <c r="BP2" s="7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</row>
    <row r="3" spans="1:134" ht="16.899999999999999" customHeight="1" x14ac:dyDescent="0.45">
      <c r="A3" s="8"/>
      <c r="B3" s="8"/>
      <c r="C3" s="8"/>
      <c r="D3" s="8"/>
      <c r="E3" s="8"/>
      <c r="F3" s="8"/>
      <c r="G3" s="8"/>
      <c r="H3" s="8"/>
      <c r="I3" s="205"/>
      <c r="J3" s="205"/>
      <c r="K3" s="205"/>
      <c r="L3" s="205"/>
      <c r="M3" s="8"/>
      <c r="N3" s="230"/>
      <c r="O3" s="43"/>
      <c r="P3" s="43"/>
      <c r="Q3" s="8"/>
      <c r="R3" s="8"/>
      <c r="S3" s="8"/>
      <c r="T3" s="8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7"/>
      <c r="AO3" s="197"/>
      <c r="AP3" s="197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</row>
    <row r="4" spans="1:134" s="1" customFormat="1" ht="16.899999999999999" customHeight="1" x14ac:dyDescent="0.45">
      <c r="A4" s="251" t="s">
        <v>0</v>
      </c>
      <c r="B4" s="251" t="s">
        <v>1</v>
      </c>
      <c r="C4" s="251" t="s">
        <v>2</v>
      </c>
      <c r="D4" s="252" t="s">
        <v>3</v>
      </c>
      <c r="E4" s="251" t="s">
        <v>4</v>
      </c>
      <c r="F4" s="251" t="s">
        <v>5</v>
      </c>
      <c r="G4" s="251" t="s">
        <v>6</v>
      </c>
      <c r="H4" s="252" t="s">
        <v>7</v>
      </c>
      <c r="I4" s="206"/>
      <c r="J4" s="257" t="s">
        <v>8</v>
      </c>
      <c r="K4" s="258"/>
      <c r="L4" s="259" t="s">
        <v>9</v>
      </c>
      <c r="M4" s="252" t="s">
        <v>10</v>
      </c>
      <c r="N4" s="231"/>
      <c r="O4" s="140"/>
      <c r="P4" s="140"/>
      <c r="Q4" s="140"/>
      <c r="R4" s="140"/>
      <c r="S4" s="140"/>
      <c r="T4" s="151">
        <v>45201</v>
      </c>
      <c r="U4" s="140"/>
      <c r="V4" s="140"/>
      <c r="W4" s="140"/>
      <c r="X4" s="140"/>
      <c r="Y4" s="140"/>
      <c r="Z4" s="140"/>
      <c r="AA4" s="151">
        <f>T4+7</f>
        <v>45208</v>
      </c>
      <c r="AB4" s="140"/>
      <c r="AC4" s="140"/>
      <c r="AD4" s="140"/>
      <c r="AE4" s="140"/>
      <c r="AF4" s="140"/>
      <c r="AG4" s="140"/>
      <c r="AH4" s="151">
        <f>AA4+7</f>
        <v>45215</v>
      </c>
      <c r="AI4" s="140"/>
      <c r="AJ4" s="140"/>
      <c r="AK4" s="140"/>
      <c r="AL4" s="140"/>
      <c r="AM4" s="140"/>
      <c r="AN4" s="143"/>
      <c r="AO4" s="151">
        <f>AH4+7</f>
        <v>45222</v>
      </c>
      <c r="AP4" s="143"/>
      <c r="AQ4" s="140"/>
      <c r="AR4" s="140"/>
      <c r="AS4" s="140"/>
      <c r="AT4" s="140"/>
      <c r="AU4" s="140"/>
      <c r="AV4" s="151">
        <f>AO4+7</f>
        <v>45229</v>
      </c>
      <c r="AW4" s="140"/>
      <c r="AX4" s="140"/>
      <c r="AY4" s="140"/>
      <c r="AZ4" s="140"/>
      <c r="BA4" s="140"/>
      <c r="BB4" s="140"/>
      <c r="BC4" s="151">
        <f>AV4+7</f>
        <v>45236</v>
      </c>
      <c r="BD4" s="140"/>
      <c r="BE4" s="140"/>
      <c r="BF4" s="140"/>
      <c r="BG4" s="140"/>
      <c r="BH4" s="140"/>
      <c r="BI4" s="140"/>
      <c r="BJ4" s="151">
        <f>BC4+7</f>
        <v>45243</v>
      </c>
      <c r="BK4" s="245">
        <f>BJ4</f>
        <v>45243</v>
      </c>
      <c r="BL4" s="245">
        <f>BK4+1</f>
        <v>45244</v>
      </c>
      <c r="BM4" s="245">
        <f t="shared" ref="BM4:BP4" si="0">BL4+1</f>
        <v>45245</v>
      </c>
      <c r="BN4" s="245">
        <f t="shared" si="0"/>
        <v>45246</v>
      </c>
      <c r="BO4" s="245">
        <f t="shared" si="0"/>
        <v>45247</v>
      </c>
      <c r="BP4" s="245">
        <f t="shared" si="0"/>
        <v>45248</v>
      </c>
      <c r="BQ4" s="151">
        <f>BJ4+7</f>
        <v>45250</v>
      </c>
      <c r="BR4" s="140"/>
      <c r="BS4" s="140"/>
      <c r="BT4" s="140"/>
      <c r="BU4" s="140"/>
      <c r="BV4" s="140"/>
      <c r="BW4" s="140"/>
      <c r="BX4" s="151">
        <f>BQ4+7</f>
        <v>45257</v>
      </c>
      <c r="BY4" s="140"/>
      <c r="BZ4" s="140"/>
      <c r="CA4" s="140"/>
      <c r="CB4" s="140"/>
      <c r="CC4" s="140"/>
      <c r="CD4" s="140"/>
      <c r="CE4" s="151">
        <f>BX4+7</f>
        <v>45264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1"/>
      <c r="EA4" s="270" t="s">
        <v>8</v>
      </c>
      <c r="EB4" s="271"/>
      <c r="EC4" s="252" t="s">
        <v>9</v>
      </c>
      <c r="ED4" s="252" t="s">
        <v>10</v>
      </c>
    </row>
    <row r="5" spans="1:134" s="2" customFormat="1" ht="16.899999999999999" customHeight="1" x14ac:dyDescent="0.45">
      <c r="A5" s="251"/>
      <c r="B5" s="251"/>
      <c r="C5" s="251"/>
      <c r="D5" s="253"/>
      <c r="E5" s="251"/>
      <c r="F5" s="251"/>
      <c r="G5" s="251"/>
      <c r="H5" s="253"/>
      <c r="I5" s="207" t="s">
        <v>17</v>
      </c>
      <c r="J5" s="207" t="s">
        <v>19</v>
      </c>
      <c r="K5" s="207" t="s">
        <v>20</v>
      </c>
      <c r="L5" s="260"/>
      <c r="M5" s="253"/>
      <c r="N5" s="232" t="s">
        <v>11</v>
      </c>
      <c r="O5" s="44" t="s">
        <v>12</v>
      </c>
      <c r="P5" s="44" t="s">
        <v>13</v>
      </c>
      <c r="Q5" s="33" t="s">
        <v>14</v>
      </c>
      <c r="R5" s="33" t="s">
        <v>15</v>
      </c>
      <c r="S5" s="33" t="s">
        <v>16</v>
      </c>
      <c r="T5" s="152" t="s">
        <v>267</v>
      </c>
      <c r="U5" s="198" t="s">
        <v>124</v>
      </c>
      <c r="V5" s="198" t="s">
        <v>125</v>
      </c>
      <c r="W5" s="198" t="s">
        <v>126</v>
      </c>
      <c r="X5" s="198" t="s">
        <v>127</v>
      </c>
      <c r="Y5" s="198" t="s">
        <v>128</v>
      </c>
      <c r="Z5" s="198" t="s">
        <v>129</v>
      </c>
      <c r="AA5" s="152" t="s">
        <v>268</v>
      </c>
      <c r="AB5" s="198" t="s">
        <v>124</v>
      </c>
      <c r="AC5" s="198" t="s">
        <v>125</v>
      </c>
      <c r="AD5" s="198" t="s">
        <v>126</v>
      </c>
      <c r="AE5" s="198" t="s">
        <v>127</v>
      </c>
      <c r="AF5" s="198" t="s">
        <v>128</v>
      </c>
      <c r="AG5" s="198" t="s">
        <v>129</v>
      </c>
      <c r="AH5" s="152" t="s">
        <v>269</v>
      </c>
      <c r="AI5" s="198" t="s">
        <v>124</v>
      </c>
      <c r="AJ5" s="198" t="s">
        <v>125</v>
      </c>
      <c r="AK5" s="198" t="s">
        <v>126</v>
      </c>
      <c r="AL5" s="198" t="s">
        <v>127</v>
      </c>
      <c r="AM5" s="198" t="s">
        <v>128</v>
      </c>
      <c r="AN5" s="200" t="s">
        <v>129</v>
      </c>
      <c r="AO5" s="152" t="s">
        <v>24</v>
      </c>
      <c r="AP5" s="200" t="s">
        <v>124</v>
      </c>
      <c r="AQ5" s="198" t="s">
        <v>125</v>
      </c>
      <c r="AR5" s="198" t="s">
        <v>126</v>
      </c>
      <c r="AS5" s="198" t="s">
        <v>127</v>
      </c>
      <c r="AT5" s="198" t="s">
        <v>128</v>
      </c>
      <c r="AU5" s="198" t="s">
        <v>129</v>
      </c>
      <c r="AV5" s="152" t="s">
        <v>25</v>
      </c>
      <c r="AW5" s="198" t="s">
        <v>124</v>
      </c>
      <c r="AX5" s="198" t="s">
        <v>125</v>
      </c>
      <c r="AY5" s="198" t="s">
        <v>126</v>
      </c>
      <c r="AZ5" s="198" t="s">
        <v>127</v>
      </c>
      <c r="BA5" s="198" t="s">
        <v>128</v>
      </c>
      <c r="BB5" s="198" t="s">
        <v>129</v>
      </c>
      <c r="BC5" s="152" t="s">
        <v>26</v>
      </c>
      <c r="BD5" s="198" t="s">
        <v>124</v>
      </c>
      <c r="BE5" s="198" t="s">
        <v>125</v>
      </c>
      <c r="BF5" s="198" t="s">
        <v>126</v>
      </c>
      <c r="BG5" s="198" t="s">
        <v>127</v>
      </c>
      <c r="BH5" s="198" t="s">
        <v>128</v>
      </c>
      <c r="BI5" s="198" t="s">
        <v>129</v>
      </c>
      <c r="BJ5" s="199" t="s">
        <v>27</v>
      </c>
      <c r="BK5" s="198" t="s">
        <v>124</v>
      </c>
      <c r="BL5" s="198" t="s">
        <v>125</v>
      </c>
      <c r="BM5" s="198" t="s">
        <v>126</v>
      </c>
      <c r="BN5" s="198" t="s">
        <v>127</v>
      </c>
      <c r="BO5" s="198" t="s">
        <v>128</v>
      </c>
      <c r="BP5" s="198" t="s">
        <v>129</v>
      </c>
      <c r="BQ5" s="199" t="s">
        <v>28</v>
      </c>
      <c r="BR5" s="198" t="s">
        <v>124</v>
      </c>
      <c r="BS5" s="198" t="s">
        <v>125</v>
      </c>
      <c r="BT5" s="198" t="s">
        <v>126</v>
      </c>
      <c r="BU5" s="198" t="s">
        <v>127</v>
      </c>
      <c r="BV5" s="198" t="s">
        <v>128</v>
      </c>
      <c r="BW5" s="198" t="s">
        <v>129</v>
      </c>
      <c r="BX5" s="199" t="s">
        <v>29</v>
      </c>
      <c r="BY5" s="36" t="s">
        <v>124</v>
      </c>
      <c r="BZ5" s="36" t="s">
        <v>125</v>
      </c>
      <c r="CA5" s="36" t="s">
        <v>126</v>
      </c>
      <c r="CB5" s="36" t="s">
        <v>127</v>
      </c>
      <c r="CC5" s="36" t="s">
        <v>128</v>
      </c>
      <c r="CD5" s="36" t="s">
        <v>129</v>
      </c>
      <c r="CE5" s="152" t="s">
        <v>30</v>
      </c>
      <c r="CF5" s="36" t="s">
        <v>124</v>
      </c>
      <c r="CG5" s="36" t="s">
        <v>125</v>
      </c>
      <c r="CH5" s="36" t="s">
        <v>126</v>
      </c>
      <c r="CI5" s="36" t="s">
        <v>127</v>
      </c>
      <c r="CJ5" s="36" t="s">
        <v>128</v>
      </c>
      <c r="CK5" s="36" t="s">
        <v>129</v>
      </c>
      <c r="CL5" s="33" t="s">
        <v>31</v>
      </c>
      <c r="CM5" s="36" t="s">
        <v>124</v>
      </c>
      <c r="CN5" s="36" t="s">
        <v>125</v>
      </c>
      <c r="CO5" s="36" t="s">
        <v>126</v>
      </c>
      <c r="CP5" s="36" t="s">
        <v>127</v>
      </c>
      <c r="CQ5" s="36" t="s">
        <v>128</v>
      </c>
      <c r="CR5" s="36" t="s">
        <v>129</v>
      </c>
      <c r="CS5" s="33" t="s">
        <v>32</v>
      </c>
      <c r="CT5" s="36" t="s">
        <v>124</v>
      </c>
      <c r="CU5" s="36" t="s">
        <v>125</v>
      </c>
      <c r="CV5" s="36" t="s">
        <v>126</v>
      </c>
      <c r="CW5" s="36" t="s">
        <v>127</v>
      </c>
      <c r="CX5" s="36" t="s">
        <v>128</v>
      </c>
      <c r="CY5" s="36" t="s">
        <v>129</v>
      </c>
      <c r="CZ5" s="33" t="s">
        <v>33</v>
      </c>
      <c r="DA5" s="36" t="s">
        <v>124</v>
      </c>
      <c r="DB5" s="36" t="s">
        <v>125</v>
      </c>
      <c r="DC5" s="36" t="s">
        <v>126</v>
      </c>
      <c r="DD5" s="36" t="s">
        <v>127</v>
      </c>
      <c r="DE5" s="36" t="s">
        <v>128</v>
      </c>
      <c r="DF5" s="36" t="s">
        <v>129</v>
      </c>
      <c r="DG5" s="33" t="s">
        <v>34</v>
      </c>
      <c r="DH5" s="36" t="s">
        <v>124</v>
      </c>
      <c r="DI5" s="36" t="s">
        <v>125</v>
      </c>
      <c r="DJ5" s="36" t="s">
        <v>126</v>
      </c>
      <c r="DK5" s="36" t="s">
        <v>127</v>
      </c>
      <c r="DL5" s="36" t="s">
        <v>128</v>
      </c>
      <c r="DM5" s="36" t="s">
        <v>129</v>
      </c>
      <c r="DN5" s="33" t="s">
        <v>35</v>
      </c>
      <c r="DO5" s="36" t="s">
        <v>124</v>
      </c>
      <c r="DP5" s="36" t="s">
        <v>125</v>
      </c>
      <c r="DQ5" s="36" t="s">
        <v>126</v>
      </c>
      <c r="DR5" s="36" t="s">
        <v>127</v>
      </c>
      <c r="DS5" s="36" t="s">
        <v>128</v>
      </c>
      <c r="DT5" s="36" t="s">
        <v>129</v>
      </c>
      <c r="DU5" s="33" t="s">
        <v>36</v>
      </c>
      <c r="DV5" s="33" t="s">
        <v>37</v>
      </c>
      <c r="DW5" s="33" t="s">
        <v>38</v>
      </c>
      <c r="DX5" s="33" t="s">
        <v>39</v>
      </c>
      <c r="DY5" s="33" t="s">
        <v>17</v>
      </c>
      <c r="DZ5" s="33" t="s">
        <v>18</v>
      </c>
      <c r="EA5" s="33" t="s">
        <v>19</v>
      </c>
      <c r="EB5" s="33" t="s">
        <v>20</v>
      </c>
      <c r="EC5" s="253"/>
      <c r="ED5" s="253"/>
    </row>
    <row r="6" spans="1:134" s="42" customFormat="1" ht="21.95" customHeight="1" x14ac:dyDescent="0.45">
      <c r="A6" s="37">
        <v>21</v>
      </c>
      <c r="B6" s="38" t="s">
        <v>40</v>
      </c>
      <c r="C6" s="39" t="s">
        <v>45</v>
      </c>
      <c r="D6" s="37">
        <v>2</v>
      </c>
      <c r="E6" s="37" t="s">
        <v>49</v>
      </c>
      <c r="F6" s="40" t="s">
        <v>50</v>
      </c>
      <c r="G6" s="41" t="s">
        <v>64</v>
      </c>
      <c r="H6" s="41" t="s">
        <v>64</v>
      </c>
      <c r="I6" s="208">
        <v>78</v>
      </c>
      <c r="J6" s="209" t="s">
        <v>90</v>
      </c>
      <c r="K6" s="209" t="s">
        <v>95</v>
      </c>
      <c r="L6" s="208">
        <v>16</v>
      </c>
      <c r="M6" s="153" t="s">
        <v>111</v>
      </c>
      <c r="N6" s="233">
        <v>2</v>
      </c>
      <c r="O6" s="110">
        <v>7</v>
      </c>
      <c r="P6" s="110">
        <v>8</v>
      </c>
      <c r="Q6" s="37" t="s">
        <v>88</v>
      </c>
      <c r="R6" s="37">
        <v>32</v>
      </c>
      <c r="S6" s="37"/>
      <c r="T6" s="37" t="s">
        <v>89</v>
      </c>
      <c r="U6" s="162" t="s">
        <v>130</v>
      </c>
      <c r="V6" s="162"/>
      <c r="W6" s="162"/>
      <c r="X6" s="162"/>
      <c r="Y6" s="162"/>
      <c r="Z6" s="162"/>
      <c r="AA6" s="162" t="s">
        <v>89</v>
      </c>
      <c r="AB6" s="162" t="s">
        <v>272</v>
      </c>
      <c r="AC6" s="162"/>
      <c r="AD6" s="162"/>
      <c r="AE6" s="162"/>
      <c r="AF6" s="162"/>
      <c r="AG6" s="162"/>
      <c r="AH6" s="162" t="s">
        <v>89</v>
      </c>
      <c r="AI6" s="162" t="s">
        <v>130</v>
      </c>
      <c r="AJ6" s="162"/>
      <c r="AK6" s="162"/>
      <c r="AL6" s="162"/>
      <c r="AM6" s="162"/>
      <c r="AN6" s="163"/>
      <c r="AO6" s="163" t="s">
        <v>89</v>
      </c>
      <c r="AP6" s="163" t="s">
        <v>131</v>
      </c>
      <c r="AQ6" s="162"/>
      <c r="AR6" s="162"/>
      <c r="AS6" s="162"/>
      <c r="AT6" s="162"/>
      <c r="AU6" s="162"/>
      <c r="AV6" s="162" t="s">
        <v>89</v>
      </c>
      <c r="AW6" s="162" t="s">
        <v>272</v>
      </c>
      <c r="AX6" s="162"/>
      <c r="AY6" s="162"/>
      <c r="AZ6" s="162"/>
      <c r="BA6" s="162"/>
      <c r="BB6" s="162"/>
      <c r="BC6" s="162" t="s">
        <v>89</v>
      </c>
      <c r="BD6" s="162" t="s">
        <v>271</v>
      </c>
      <c r="BE6" s="162"/>
      <c r="BF6" s="162"/>
      <c r="BG6" s="162"/>
      <c r="BH6" s="162"/>
      <c r="BI6" s="162"/>
      <c r="BJ6" s="162" t="s">
        <v>89</v>
      </c>
      <c r="BK6" s="162" t="s">
        <v>135</v>
      </c>
      <c r="BL6" s="162"/>
      <c r="BM6" s="162"/>
      <c r="BN6" s="162"/>
      <c r="BO6" s="162"/>
      <c r="BP6" s="162"/>
      <c r="BQ6" s="162" t="s">
        <v>89</v>
      </c>
      <c r="BR6" s="162" t="s">
        <v>136</v>
      </c>
      <c r="BS6" s="162"/>
      <c r="BT6" s="162"/>
      <c r="BU6" s="162"/>
      <c r="BV6" s="162"/>
      <c r="BW6" s="164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>
        <v>78</v>
      </c>
      <c r="DZ6" s="37"/>
      <c r="EA6" s="40" t="s">
        <v>90</v>
      </c>
      <c r="EB6" s="40" t="s">
        <v>95</v>
      </c>
      <c r="EC6" s="37">
        <v>16</v>
      </c>
      <c r="ED6" s="41" t="s">
        <v>111</v>
      </c>
    </row>
    <row r="7" spans="1:134" s="42" customFormat="1" ht="21.95" customHeight="1" x14ac:dyDescent="0.45">
      <c r="A7" s="37">
        <v>22</v>
      </c>
      <c r="B7" s="38" t="s">
        <v>40</v>
      </c>
      <c r="C7" s="39" t="s">
        <v>45</v>
      </c>
      <c r="D7" s="37">
        <v>2</v>
      </c>
      <c r="E7" s="37" t="s">
        <v>49</v>
      </c>
      <c r="F7" s="40" t="s">
        <v>50</v>
      </c>
      <c r="G7" s="41" t="s">
        <v>64</v>
      </c>
      <c r="H7" s="41" t="s">
        <v>64</v>
      </c>
      <c r="I7" s="208">
        <v>78</v>
      </c>
      <c r="J7" s="209" t="s">
        <v>91</v>
      </c>
      <c r="K7" s="209" t="s">
        <v>97</v>
      </c>
      <c r="L7" s="208">
        <v>16</v>
      </c>
      <c r="M7" s="153" t="s">
        <v>111</v>
      </c>
      <c r="N7" s="233">
        <v>4</v>
      </c>
      <c r="O7" s="110">
        <v>5</v>
      </c>
      <c r="P7" s="110">
        <v>6</v>
      </c>
      <c r="Q7" s="37" t="s">
        <v>88</v>
      </c>
      <c r="R7" s="37">
        <v>32</v>
      </c>
      <c r="S7" s="37"/>
      <c r="T7" s="37" t="s">
        <v>89</v>
      </c>
      <c r="U7" s="162"/>
      <c r="V7" s="162"/>
      <c r="W7" s="162" t="s">
        <v>270</v>
      </c>
      <c r="X7" s="162"/>
      <c r="Y7" s="162"/>
      <c r="Z7" s="162"/>
      <c r="AA7" s="162" t="s">
        <v>89</v>
      </c>
      <c r="AB7" s="162"/>
      <c r="AC7" s="162"/>
      <c r="AD7" s="242" t="s">
        <v>277</v>
      </c>
      <c r="AE7" s="162"/>
      <c r="AF7" s="162"/>
      <c r="AG7" s="162"/>
      <c r="AH7" s="162" t="s">
        <v>89</v>
      </c>
      <c r="AI7" s="162"/>
      <c r="AJ7" s="162"/>
      <c r="AK7" s="162" t="s">
        <v>131</v>
      </c>
      <c r="AL7" s="162"/>
      <c r="AM7" s="162"/>
      <c r="AN7" s="163"/>
      <c r="AO7" s="163" t="s">
        <v>89</v>
      </c>
      <c r="AP7" s="163"/>
      <c r="AQ7" s="162"/>
      <c r="AR7" s="162" t="s">
        <v>131</v>
      </c>
      <c r="AS7" s="162"/>
      <c r="AT7" s="162"/>
      <c r="AU7" s="162"/>
      <c r="AV7" s="162" t="s">
        <v>89</v>
      </c>
      <c r="AW7" s="162"/>
      <c r="AX7" s="162"/>
      <c r="AY7" s="192" t="s">
        <v>136</v>
      </c>
      <c r="AZ7" s="162"/>
      <c r="BA7" s="162"/>
      <c r="BB7" s="162"/>
      <c r="BC7" s="162" t="s">
        <v>89</v>
      </c>
      <c r="BD7" s="162"/>
      <c r="BE7" s="162"/>
      <c r="BF7" s="249" t="s">
        <v>271</v>
      </c>
      <c r="BG7" s="162"/>
      <c r="BH7" s="162"/>
      <c r="BI7" s="162"/>
      <c r="BJ7" s="162" t="s">
        <v>89</v>
      </c>
      <c r="BK7" s="162"/>
      <c r="BL7" s="162"/>
      <c r="BM7" s="249" t="s">
        <v>282</v>
      </c>
      <c r="BN7" s="162"/>
      <c r="BO7" s="162"/>
      <c r="BP7" s="162"/>
      <c r="BQ7" s="162" t="s">
        <v>89</v>
      </c>
      <c r="BR7" s="162"/>
      <c r="BS7" s="162"/>
      <c r="BT7" s="162" t="s">
        <v>136</v>
      </c>
      <c r="BU7" s="162"/>
      <c r="BV7" s="162"/>
      <c r="BW7" s="164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>
        <v>78</v>
      </c>
      <c r="DZ7" s="37"/>
      <c r="EA7" s="40" t="s">
        <v>91</v>
      </c>
      <c r="EB7" s="40" t="s">
        <v>97</v>
      </c>
      <c r="EC7" s="37">
        <v>16</v>
      </c>
      <c r="ED7" s="41" t="s">
        <v>111</v>
      </c>
    </row>
    <row r="8" spans="1:134" s="107" customFormat="1" ht="21.95" customHeight="1" x14ac:dyDescent="0.45">
      <c r="A8" s="102">
        <v>37</v>
      </c>
      <c r="B8" s="103" t="s">
        <v>41</v>
      </c>
      <c r="C8" s="104" t="s">
        <v>46</v>
      </c>
      <c r="D8" s="102">
        <v>3</v>
      </c>
      <c r="E8" s="102" t="s">
        <v>49</v>
      </c>
      <c r="F8" s="105" t="s">
        <v>51</v>
      </c>
      <c r="G8" s="106" t="s">
        <v>65</v>
      </c>
      <c r="H8" s="106" t="s">
        <v>65</v>
      </c>
      <c r="I8" s="210">
        <v>39</v>
      </c>
      <c r="J8" s="211" t="s">
        <v>90</v>
      </c>
      <c r="K8" s="211" t="s">
        <v>94</v>
      </c>
      <c r="L8" s="210">
        <v>24</v>
      </c>
      <c r="M8" s="154" t="s">
        <v>119</v>
      </c>
      <c r="N8" s="234">
        <v>2</v>
      </c>
      <c r="O8" s="111">
        <v>7</v>
      </c>
      <c r="P8" s="111">
        <v>8</v>
      </c>
      <c r="Q8" s="102" t="s">
        <v>88</v>
      </c>
      <c r="R8" s="102">
        <v>48</v>
      </c>
      <c r="S8" s="102"/>
      <c r="T8" s="102" t="s">
        <v>89</v>
      </c>
      <c r="U8" s="165" t="s">
        <v>221</v>
      </c>
      <c r="V8" s="166"/>
      <c r="W8" s="166"/>
      <c r="X8" s="166"/>
      <c r="Y8" s="166"/>
      <c r="Z8" s="166"/>
      <c r="AA8" s="166" t="s">
        <v>89</v>
      </c>
      <c r="AB8" s="165" t="s">
        <v>131</v>
      </c>
      <c r="AC8" s="166"/>
      <c r="AD8" s="166"/>
      <c r="AE8" s="166"/>
      <c r="AF8" s="166"/>
      <c r="AG8" s="166"/>
      <c r="AH8" s="166" t="s">
        <v>89</v>
      </c>
      <c r="AI8" s="165" t="s">
        <v>131</v>
      </c>
      <c r="AJ8" s="166"/>
      <c r="AK8" s="166"/>
      <c r="AL8" s="166"/>
      <c r="AM8" s="166"/>
      <c r="AN8" s="167"/>
      <c r="AO8" s="167" t="s">
        <v>89</v>
      </c>
      <c r="AP8" s="168" t="s">
        <v>136</v>
      </c>
      <c r="AQ8" s="166"/>
      <c r="AR8" s="166"/>
      <c r="AS8" s="166"/>
      <c r="AT8" s="166"/>
      <c r="AU8" s="166"/>
      <c r="AV8" s="166" t="s">
        <v>89</v>
      </c>
      <c r="AW8" s="165"/>
      <c r="AX8" s="166"/>
      <c r="AY8" s="166"/>
      <c r="AZ8" s="166"/>
      <c r="BA8" s="166"/>
      <c r="BB8" s="166"/>
      <c r="BC8" s="166" t="s">
        <v>89</v>
      </c>
      <c r="BD8" s="165"/>
      <c r="BE8" s="166"/>
      <c r="BF8" s="166"/>
      <c r="BG8" s="166"/>
      <c r="BH8" s="166"/>
      <c r="BI8" s="166"/>
      <c r="BJ8" s="166" t="s">
        <v>89</v>
      </c>
      <c r="BK8" s="165"/>
      <c r="BL8" s="166"/>
      <c r="BM8" s="166"/>
      <c r="BN8" s="166"/>
      <c r="BO8" s="166"/>
      <c r="BP8" s="166"/>
      <c r="BQ8" s="166" t="s">
        <v>89</v>
      </c>
      <c r="BR8" s="165"/>
      <c r="BS8" s="166"/>
      <c r="BT8" s="166"/>
      <c r="BU8" s="166"/>
      <c r="BV8" s="166"/>
      <c r="BW8" s="169"/>
      <c r="BX8" s="102" t="s">
        <v>89</v>
      </c>
      <c r="BY8" s="93"/>
      <c r="BZ8" s="102"/>
      <c r="CA8" s="102"/>
      <c r="CB8" s="102"/>
      <c r="CC8" s="102"/>
      <c r="CD8" s="102"/>
      <c r="CE8" s="102" t="s">
        <v>89</v>
      </c>
      <c r="CF8" s="93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 t="s">
        <v>89</v>
      </c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 t="s">
        <v>89</v>
      </c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>
        <v>39</v>
      </c>
      <c r="DZ8" s="102"/>
      <c r="EA8" s="105" t="s">
        <v>90</v>
      </c>
      <c r="EB8" s="105" t="s">
        <v>94</v>
      </c>
      <c r="EC8" s="102">
        <v>24</v>
      </c>
      <c r="ED8" s="106" t="s">
        <v>119</v>
      </c>
    </row>
    <row r="9" spans="1:134" s="107" customFormat="1" ht="21.95" customHeight="1" x14ac:dyDescent="0.45">
      <c r="A9" s="102">
        <v>38</v>
      </c>
      <c r="B9" s="103" t="s">
        <v>41</v>
      </c>
      <c r="C9" s="104" t="s">
        <v>46</v>
      </c>
      <c r="D9" s="102">
        <v>3</v>
      </c>
      <c r="E9" s="102" t="s">
        <v>49</v>
      </c>
      <c r="F9" s="105" t="s">
        <v>51</v>
      </c>
      <c r="G9" s="106" t="s">
        <v>65</v>
      </c>
      <c r="H9" s="106" t="s">
        <v>65</v>
      </c>
      <c r="I9" s="210">
        <v>39</v>
      </c>
      <c r="J9" s="211" t="s">
        <v>91</v>
      </c>
      <c r="K9" s="211" t="s">
        <v>106</v>
      </c>
      <c r="L9" s="210">
        <v>24</v>
      </c>
      <c r="M9" s="154" t="s">
        <v>118</v>
      </c>
      <c r="N9" s="234">
        <v>4</v>
      </c>
      <c r="O9" s="111">
        <v>5</v>
      </c>
      <c r="P9" s="111">
        <v>6</v>
      </c>
      <c r="Q9" s="102" t="s">
        <v>88</v>
      </c>
      <c r="R9" s="102">
        <v>48</v>
      </c>
      <c r="S9" s="102"/>
      <c r="T9" s="102" t="s">
        <v>89</v>
      </c>
      <c r="U9" s="166"/>
      <c r="V9" s="166"/>
      <c r="W9" s="165" t="s">
        <v>135</v>
      </c>
      <c r="X9" s="166"/>
      <c r="Y9" s="166"/>
      <c r="Z9" s="166"/>
      <c r="AA9" s="166" t="s">
        <v>89</v>
      </c>
      <c r="AB9" s="166"/>
      <c r="AC9" s="166"/>
      <c r="AD9" s="165" t="s">
        <v>136</v>
      </c>
      <c r="AE9" s="166"/>
      <c r="AF9" s="166"/>
      <c r="AG9" s="166"/>
      <c r="AH9" s="166" t="s">
        <v>89</v>
      </c>
      <c r="AI9" s="166"/>
      <c r="AJ9" s="166"/>
      <c r="AK9" s="165" t="s">
        <v>136</v>
      </c>
      <c r="AL9" s="166"/>
      <c r="AM9" s="166"/>
      <c r="AN9" s="167"/>
      <c r="AO9" s="167" t="s">
        <v>89</v>
      </c>
      <c r="AP9" s="167"/>
      <c r="AQ9" s="166"/>
      <c r="AR9" s="165" t="s">
        <v>130</v>
      </c>
      <c r="AS9" s="166"/>
      <c r="AT9" s="166"/>
      <c r="AU9" s="166"/>
      <c r="AV9" s="166" t="s">
        <v>89</v>
      </c>
      <c r="AW9" s="166"/>
      <c r="AX9" s="166"/>
      <c r="AY9" s="165"/>
      <c r="AZ9" s="166"/>
      <c r="BA9" s="166"/>
      <c r="BB9" s="166"/>
      <c r="BC9" s="166" t="s">
        <v>89</v>
      </c>
      <c r="BD9" s="166"/>
      <c r="BE9" s="166"/>
      <c r="BF9" s="165"/>
      <c r="BG9" s="166"/>
      <c r="BH9" s="166"/>
      <c r="BI9" s="166"/>
      <c r="BJ9" s="166" t="s">
        <v>89</v>
      </c>
      <c r="BK9" s="166"/>
      <c r="BL9" s="166"/>
      <c r="BM9" s="165"/>
      <c r="BN9" s="166"/>
      <c r="BO9" s="166"/>
      <c r="BP9" s="166"/>
      <c r="BQ9" s="166" t="s">
        <v>89</v>
      </c>
      <c r="BR9" s="166"/>
      <c r="BS9" s="166"/>
      <c r="BT9" s="165"/>
      <c r="BU9" s="166"/>
      <c r="BV9" s="166"/>
      <c r="BW9" s="169"/>
      <c r="BX9" s="102" t="s">
        <v>89</v>
      </c>
      <c r="BY9" s="102"/>
      <c r="BZ9" s="102"/>
      <c r="CA9" s="93"/>
      <c r="CB9" s="102"/>
      <c r="CC9" s="102"/>
      <c r="CD9" s="102"/>
      <c r="CE9" s="102" t="s">
        <v>89</v>
      </c>
      <c r="CF9" s="102"/>
      <c r="CG9" s="102"/>
      <c r="CH9" s="93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 t="s">
        <v>89</v>
      </c>
      <c r="DA9" s="102"/>
      <c r="DB9" s="102"/>
      <c r="DC9" s="102"/>
      <c r="DD9" s="102"/>
      <c r="DE9" s="102"/>
      <c r="DF9" s="102"/>
      <c r="DG9" s="102" t="s">
        <v>89</v>
      </c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>
        <v>39</v>
      </c>
      <c r="DZ9" s="102"/>
      <c r="EA9" s="105" t="s">
        <v>91</v>
      </c>
      <c r="EB9" s="105" t="s">
        <v>106</v>
      </c>
      <c r="EC9" s="102">
        <v>24</v>
      </c>
      <c r="ED9" s="106" t="s">
        <v>118</v>
      </c>
    </row>
    <row r="10" spans="1:134" s="42" customFormat="1" ht="21.95" customHeight="1" x14ac:dyDescent="0.45">
      <c r="A10" s="37">
        <v>49</v>
      </c>
      <c r="B10" s="38" t="s">
        <v>43</v>
      </c>
      <c r="C10" s="39" t="s">
        <v>48</v>
      </c>
      <c r="D10" s="37">
        <v>2</v>
      </c>
      <c r="E10" s="37" t="s">
        <v>49</v>
      </c>
      <c r="F10" s="40" t="s">
        <v>55</v>
      </c>
      <c r="G10" s="41" t="s">
        <v>69</v>
      </c>
      <c r="H10" s="41" t="s">
        <v>81</v>
      </c>
      <c r="I10" s="208">
        <v>1</v>
      </c>
      <c r="J10" s="209" t="s">
        <v>90</v>
      </c>
      <c r="K10" s="209" t="s">
        <v>90</v>
      </c>
      <c r="L10" s="208">
        <v>2</v>
      </c>
      <c r="M10" s="265" t="s">
        <v>123</v>
      </c>
      <c r="N10" s="233">
        <v>2</v>
      </c>
      <c r="O10" s="110">
        <v>3</v>
      </c>
      <c r="P10" s="110">
        <v>4</v>
      </c>
      <c r="Q10" s="37" t="s">
        <v>88</v>
      </c>
      <c r="R10" s="37">
        <v>32</v>
      </c>
      <c r="S10" s="37"/>
      <c r="T10" s="37" t="s">
        <v>89</v>
      </c>
      <c r="U10" s="165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3"/>
      <c r="AO10" s="163"/>
      <c r="AP10" s="163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4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>
        <v>1</v>
      </c>
      <c r="DZ10" s="37"/>
      <c r="EA10" s="40" t="s">
        <v>90</v>
      </c>
      <c r="EB10" s="40" t="s">
        <v>90</v>
      </c>
      <c r="EC10" s="37">
        <v>2</v>
      </c>
      <c r="ED10" s="41" t="s">
        <v>116</v>
      </c>
    </row>
    <row r="11" spans="1:134" s="42" customFormat="1" ht="21.95" customHeight="1" x14ac:dyDescent="0.45">
      <c r="A11" s="37">
        <v>50</v>
      </c>
      <c r="B11" s="38" t="s">
        <v>43</v>
      </c>
      <c r="C11" s="39" t="s">
        <v>48</v>
      </c>
      <c r="D11" s="37">
        <v>2</v>
      </c>
      <c r="E11" s="37" t="s">
        <v>49</v>
      </c>
      <c r="F11" s="40" t="s">
        <v>55</v>
      </c>
      <c r="G11" s="41" t="s">
        <v>69</v>
      </c>
      <c r="H11" s="41" t="s">
        <v>81</v>
      </c>
      <c r="I11" s="208">
        <v>150</v>
      </c>
      <c r="J11" s="209" t="s">
        <v>101</v>
      </c>
      <c r="K11" s="209" t="s">
        <v>95</v>
      </c>
      <c r="L11" s="208">
        <v>14</v>
      </c>
      <c r="M11" s="266"/>
      <c r="N11" s="233">
        <v>2</v>
      </c>
      <c r="O11" s="110">
        <v>3</v>
      </c>
      <c r="P11" s="110">
        <v>4</v>
      </c>
      <c r="Q11" s="37" t="s">
        <v>88</v>
      </c>
      <c r="R11" s="37">
        <v>32</v>
      </c>
      <c r="S11" s="37"/>
      <c r="T11" s="37"/>
      <c r="U11" s="165" t="s">
        <v>131</v>
      </c>
      <c r="V11" s="162"/>
      <c r="W11" s="170"/>
      <c r="X11" s="162"/>
      <c r="Y11" s="162"/>
      <c r="Z11" s="162"/>
      <c r="AA11" s="162" t="s">
        <v>89</v>
      </c>
      <c r="AB11" s="165" t="s">
        <v>272</v>
      </c>
      <c r="AC11" s="162"/>
      <c r="AD11" s="170"/>
      <c r="AE11" s="162"/>
      <c r="AF11" s="162"/>
      <c r="AG11" s="162"/>
      <c r="AH11" s="162" t="s">
        <v>89</v>
      </c>
      <c r="AI11" s="165" t="s">
        <v>272</v>
      </c>
      <c r="AJ11" s="162"/>
      <c r="AK11" s="170"/>
      <c r="AL11" s="162"/>
      <c r="AM11" s="162"/>
      <c r="AN11" s="163"/>
      <c r="AO11" s="163" t="s">
        <v>89</v>
      </c>
      <c r="AP11" s="168" t="s">
        <v>272</v>
      </c>
      <c r="AQ11" s="162"/>
      <c r="AR11" s="170"/>
      <c r="AS11" s="162"/>
      <c r="AT11" s="162"/>
      <c r="AU11" s="162"/>
      <c r="AV11" s="162" t="s">
        <v>89</v>
      </c>
      <c r="AW11" s="165" t="s">
        <v>131</v>
      </c>
      <c r="AX11" s="162"/>
      <c r="AY11" s="170"/>
      <c r="AZ11" s="162"/>
      <c r="BA11" s="162"/>
      <c r="BB11" s="162"/>
      <c r="BC11" s="162" t="s">
        <v>89</v>
      </c>
      <c r="BD11" s="165" t="s">
        <v>130</v>
      </c>
      <c r="BE11" s="162"/>
      <c r="BF11" s="170"/>
      <c r="BG11" s="162"/>
      <c r="BH11" s="162"/>
      <c r="BI11" s="162"/>
      <c r="BJ11" s="162" t="s">
        <v>89</v>
      </c>
      <c r="BK11" s="165" t="s">
        <v>272</v>
      </c>
      <c r="BL11" s="162"/>
      <c r="BM11" s="246"/>
      <c r="BN11" s="162"/>
      <c r="BO11" s="162"/>
      <c r="BP11" s="162"/>
      <c r="BQ11" s="162" t="s">
        <v>89</v>
      </c>
      <c r="BR11" s="165" t="s">
        <v>272</v>
      </c>
      <c r="BS11" s="162"/>
      <c r="BT11" s="170"/>
      <c r="BU11" s="162"/>
      <c r="BV11" s="162"/>
      <c r="BW11" s="164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>
        <v>150</v>
      </c>
      <c r="DZ11" s="37"/>
      <c r="EA11" s="40" t="s">
        <v>101</v>
      </c>
      <c r="EB11" s="40" t="s">
        <v>95</v>
      </c>
      <c r="EC11" s="37">
        <v>14</v>
      </c>
      <c r="ED11" s="41" t="s">
        <v>116</v>
      </c>
    </row>
    <row r="12" spans="1:134" s="42" customFormat="1" ht="21.95" customHeight="1" x14ac:dyDescent="0.45">
      <c r="A12" s="37">
        <v>51</v>
      </c>
      <c r="B12" s="38" t="s">
        <v>43</v>
      </c>
      <c r="C12" s="39" t="s">
        <v>48</v>
      </c>
      <c r="D12" s="37">
        <v>2</v>
      </c>
      <c r="E12" s="37" t="s">
        <v>49</v>
      </c>
      <c r="F12" s="40" t="s">
        <v>55</v>
      </c>
      <c r="G12" s="41" t="s">
        <v>69</v>
      </c>
      <c r="H12" s="41" t="s">
        <v>81</v>
      </c>
      <c r="I12" s="208">
        <v>150</v>
      </c>
      <c r="J12" s="209" t="s">
        <v>91</v>
      </c>
      <c r="K12" s="209" t="s">
        <v>97</v>
      </c>
      <c r="L12" s="208">
        <v>16</v>
      </c>
      <c r="M12" s="267"/>
      <c r="N12" s="233">
        <v>4</v>
      </c>
      <c r="O12" s="110">
        <v>1</v>
      </c>
      <c r="P12" s="110">
        <v>2</v>
      </c>
      <c r="Q12" s="37" t="s">
        <v>88</v>
      </c>
      <c r="R12" s="37">
        <v>32</v>
      </c>
      <c r="S12" s="37"/>
      <c r="T12" s="37" t="s">
        <v>89</v>
      </c>
      <c r="U12" s="162"/>
      <c r="V12" s="162"/>
      <c r="W12" s="165" t="s">
        <v>131</v>
      </c>
      <c r="X12" s="162"/>
      <c r="Y12" s="162"/>
      <c r="Z12" s="162"/>
      <c r="AA12" s="162" t="s">
        <v>89</v>
      </c>
      <c r="AB12" s="162"/>
      <c r="AC12" s="162"/>
      <c r="AD12" s="165" t="s">
        <v>131</v>
      </c>
      <c r="AE12" s="162"/>
      <c r="AF12" s="162"/>
      <c r="AG12" s="162"/>
      <c r="AH12" s="162" t="s">
        <v>89</v>
      </c>
      <c r="AI12" s="162"/>
      <c r="AJ12" s="162"/>
      <c r="AK12" s="165" t="s">
        <v>272</v>
      </c>
      <c r="AL12" s="162"/>
      <c r="AM12" s="162"/>
      <c r="AN12" s="163"/>
      <c r="AO12" s="163" t="s">
        <v>89</v>
      </c>
      <c r="AP12" s="163"/>
      <c r="AQ12" s="162"/>
      <c r="AR12" s="165" t="s">
        <v>131</v>
      </c>
      <c r="AS12" s="162"/>
      <c r="AT12" s="162"/>
      <c r="AU12" s="162"/>
      <c r="AV12" s="162" t="s">
        <v>89</v>
      </c>
      <c r="AW12" s="162"/>
      <c r="AX12" s="162"/>
      <c r="AY12" s="165" t="s">
        <v>131</v>
      </c>
      <c r="AZ12" s="162"/>
      <c r="BA12" s="162"/>
      <c r="BB12" s="162"/>
      <c r="BC12" s="162" t="s">
        <v>89</v>
      </c>
      <c r="BD12" s="162"/>
      <c r="BE12" s="162"/>
      <c r="BF12" s="165" t="s">
        <v>130</v>
      </c>
      <c r="BG12" s="162"/>
      <c r="BH12" s="162"/>
      <c r="BI12" s="162"/>
      <c r="BJ12" s="162" t="s">
        <v>89</v>
      </c>
      <c r="BK12" s="162"/>
      <c r="BL12" s="162"/>
      <c r="BM12" s="165" t="s">
        <v>130</v>
      </c>
      <c r="BN12" s="162"/>
      <c r="BO12" s="162"/>
      <c r="BP12" s="162"/>
      <c r="BQ12" s="162" t="s">
        <v>89</v>
      </c>
      <c r="BR12" s="162"/>
      <c r="BS12" s="162"/>
      <c r="BT12" s="165" t="s">
        <v>272</v>
      </c>
      <c r="BU12" s="162"/>
      <c r="BV12" s="162"/>
      <c r="BW12" s="164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>
        <v>150</v>
      </c>
      <c r="DZ12" s="37"/>
      <c r="EA12" s="40" t="s">
        <v>91</v>
      </c>
      <c r="EB12" s="40" t="s">
        <v>97</v>
      </c>
      <c r="EC12" s="37">
        <v>16</v>
      </c>
      <c r="ED12" s="41" t="s">
        <v>121</v>
      </c>
    </row>
    <row r="13" spans="1:134" s="134" customFormat="1" ht="21.95" customHeight="1" x14ac:dyDescent="0.45">
      <c r="A13" s="82">
        <v>53</v>
      </c>
      <c r="B13" s="129" t="s">
        <v>44</v>
      </c>
      <c r="C13" s="130" t="s">
        <v>273</v>
      </c>
      <c r="D13" s="82">
        <v>2</v>
      </c>
      <c r="E13" s="82" t="s">
        <v>49</v>
      </c>
      <c r="F13" s="131" t="s">
        <v>56</v>
      </c>
      <c r="G13" s="132" t="s">
        <v>70</v>
      </c>
      <c r="H13" s="132" t="s">
        <v>70</v>
      </c>
      <c r="I13" s="212">
        <v>66</v>
      </c>
      <c r="J13" s="213" t="s">
        <v>90</v>
      </c>
      <c r="K13" s="213" t="s">
        <v>95</v>
      </c>
      <c r="L13" s="212">
        <v>16</v>
      </c>
      <c r="M13" s="155" t="s">
        <v>122</v>
      </c>
      <c r="N13" s="235">
        <v>2</v>
      </c>
      <c r="O13" s="133">
        <v>1</v>
      </c>
      <c r="P13" s="133">
        <v>2</v>
      </c>
      <c r="Q13" s="82" t="s">
        <v>88</v>
      </c>
      <c r="R13" s="82">
        <v>32</v>
      </c>
      <c r="S13" s="82"/>
      <c r="T13" s="82" t="s">
        <v>89</v>
      </c>
      <c r="U13" s="171" t="s">
        <v>131</v>
      </c>
      <c r="V13" s="171"/>
      <c r="W13" s="171"/>
      <c r="X13" s="171"/>
      <c r="Y13" s="171"/>
      <c r="Z13" s="171"/>
      <c r="AA13" s="171" t="s">
        <v>89</v>
      </c>
      <c r="AB13" s="171" t="s">
        <v>272</v>
      </c>
      <c r="AC13" s="171"/>
      <c r="AD13" s="171"/>
      <c r="AE13" s="171"/>
      <c r="AF13" s="171"/>
      <c r="AG13" s="171"/>
      <c r="AH13" s="171" t="s">
        <v>89</v>
      </c>
      <c r="AI13" s="171" t="s">
        <v>272</v>
      </c>
      <c r="AJ13" s="171"/>
      <c r="AK13" s="171"/>
      <c r="AL13" s="171"/>
      <c r="AM13" s="171"/>
      <c r="AN13" s="172"/>
      <c r="AO13" s="172" t="s">
        <v>89</v>
      </c>
      <c r="AP13" s="172" t="s">
        <v>272</v>
      </c>
      <c r="AQ13" s="171"/>
      <c r="AR13" s="171"/>
      <c r="AS13" s="171"/>
      <c r="AT13" s="171"/>
      <c r="AU13" s="171"/>
      <c r="AV13" s="171" t="s">
        <v>89</v>
      </c>
      <c r="AW13" s="171" t="s">
        <v>272</v>
      </c>
      <c r="AX13" s="171"/>
      <c r="AY13" s="171"/>
      <c r="AZ13" s="171"/>
      <c r="BA13" s="171"/>
      <c r="BB13" s="171"/>
      <c r="BC13" s="171" t="s">
        <v>89</v>
      </c>
      <c r="BD13" s="171" t="s">
        <v>131</v>
      </c>
      <c r="BE13" s="171"/>
      <c r="BF13" s="171"/>
      <c r="BG13" s="171"/>
      <c r="BH13" s="171"/>
      <c r="BI13" s="171"/>
      <c r="BJ13" s="171" t="s">
        <v>89</v>
      </c>
      <c r="BK13" s="171" t="s">
        <v>131</v>
      </c>
      <c r="BL13" s="171"/>
      <c r="BM13" s="171"/>
      <c r="BN13" s="171"/>
      <c r="BO13" s="171"/>
      <c r="BP13" s="171"/>
      <c r="BQ13" s="171" t="s">
        <v>89</v>
      </c>
      <c r="BR13" s="171" t="s">
        <v>130</v>
      </c>
      <c r="BS13" s="171"/>
      <c r="BT13" s="171"/>
      <c r="BU13" s="171"/>
      <c r="BV13" s="171"/>
      <c r="BW13" s="173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>
        <v>66</v>
      </c>
      <c r="DZ13" s="82"/>
      <c r="EA13" s="131" t="s">
        <v>90</v>
      </c>
      <c r="EB13" s="131" t="s">
        <v>95</v>
      </c>
      <c r="EC13" s="82">
        <v>16</v>
      </c>
      <c r="ED13" s="132" t="s">
        <v>122</v>
      </c>
    </row>
    <row r="14" spans="1:134" s="134" customFormat="1" ht="21.95" customHeight="1" x14ac:dyDescent="0.45">
      <c r="A14" s="82">
        <v>54</v>
      </c>
      <c r="B14" s="129" t="s">
        <v>44</v>
      </c>
      <c r="C14" s="130" t="s">
        <v>273</v>
      </c>
      <c r="D14" s="82">
        <v>2</v>
      </c>
      <c r="E14" s="82" t="s">
        <v>49</v>
      </c>
      <c r="F14" s="131" t="s">
        <v>56</v>
      </c>
      <c r="G14" s="132" t="s">
        <v>70</v>
      </c>
      <c r="H14" s="132" t="s">
        <v>70</v>
      </c>
      <c r="I14" s="212">
        <v>66</v>
      </c>
      <c r="J14" s="213" t="s">
        <v>93</v>
      </c>
      <c r="K14" s="213" t="s">
        <v>99</v>
      </c>
      <c r="L14" s="212">
        <v>16</v>
      </c>
      <c r="M14" s="155" t="s">
        <v>110</v>
      </c>
      <c r="N14" s="235">
        <v>6</v>
      </c>
      <c r="O14" s="133">
        <v>3</v>
      </c>
      <c r="P14" s="133">
        <v>4</v>
      </c>
      <c r="Q14" s="82" t="s">
        <v>88</v>
      </c>
      <c r="R14" s="82">
        <v>32</v>
      </c>
      <c r="S14" s="82"/>
      <c r="T14" s="82" t="s">
        <v>89</v>
      </c>
      <c r="U14" s="171"/>
      <c r="V14" s="171"/>
      <c r="W14" s="171"/>
      <c r="X14" s="171"/>
      <c r="Y14" s="171" t="s">
        <v>131</v>
      </c>
      <c r="Z14" s="171"/>
      <c r="AA14" s="171" t="s">
        <v>89</v>
      </c>
      <c r="AB14" s="171"/>
      <c r="AC14" s="171"/>
      <c r="AD14" s="171"/>
      <c r="AE14" s="171"/>
      <c r="AF14" s="171" t="s">
        <v>272</v>
      </c>
      <c r="AG14" s="171"/>
      <c r="AH14" s="171" t="s">
        <v>89</v>
      </c>
      <c r="AI14" s="171"/>
      <c r="AJ14" s="171"/>
      <c r="AK14" s="171"/>
      <c r="AL14" s="171"/>
      <c r="AM14" s="171"/>
      <c r="AN14" s="172"/>
      <c r="AO14" s="172"/>
      <c r="AP14" s="172"/>
      <c r="AQ14" s="171"/>
      <c r="AR14" s="171"/>
      <c r="AS14" s="171"/>
      <c r="AT14" s="171" t="s">
        <v>272</v>
      </c>
      <c r="AU14" s="171"/>
      <c r="AV14" s="171" t="s">
        <v>89</v>
      </c>
      <c r="AW14" s="171"/>
      <c r="AX14" s="171"/>
      <c r="AY14" s="171"/>
      <c r="AZ14" s="171"/>
      <c r="BA14" s="171" t="s">
        <v>272</v>
      </c>
      <c r="BB14" s="171"/>
      <c r="BC14" s="171" t="s">
        <v>89</v>
      </c>
      <c r="BD14" s="171"/>
      <c r="BE14" s="171"/>
      <c r="BF14" s="171"/>
      <c r="BG14" s="171"/>
      <c r="BH14" s="171" t="s">
        <v>130</v>
      </c>
      <c r="BI14" s="171"/>
      <c r="BJ14" s="171" t="s">
        <v>89</v>
      </c>
      <c r="BK14" s="171"/>
      <c r="BL14" s="171"/>
      <c r="BM14" s="171"/>
      <c r="BN14" s="171"/>
      <c r="BO14" s="171" t="s">
        <v>130</v>
      </c>
      <c r="BP14" s="171"/>
      <c r="BQ14" s="171" t="s">
        <v>89</v>
      </c>
      <c r="BR14" s="171"/>
      <c r="BS14" s="171"/>
      <c r="BT14" s="171"/>
      <c r="BU14" s="171"/>
      <c r="BV14" s="171"/>
      <c r="BW14" s="173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>
        <v>66</v>
      </c>
      <c r="DZ14" s="82"/>
      <c r="EA14" s="131" t="s">
        <v>93</v>
      </c>
      <c r="EB14" s="131" t="s">
        <v>99</v>
      </c>
      <c r="EC14" s="82">
        <v>16</v>
      </c>
      <c r="ED14" s="132" t="s">
        <v>110</v>
      </c>
    </row>
    <row r="15" spans="1:134" s="139" customFormat="1" ht="21.95" customHeight="1" x14ac:dyDescent="0.45">
      <c r="A15" s="68">
        <v>43</v>
      </c>
      <c r="B15" s="135" t="s">
        <v>42</v>
      </c>
      <c r="C15" s="136" t="s">
        <v>47</v>
      </c>
      <c r="D15" s="68">
        <v>2</v>
      </c>
      <c r="E15" s="68" t="s">
        <v>49</v>
      </c>
      <c r="F15" s="137" t="s">
        <v>52</v>
      </c>
      <c r="G15" s="138" t="s">
        <v>66</v>
      </c>
      <c r="H15" s="138" t="s">
        <v>78</v>
      </c>
      <c r="I15" s="214">
        <v>180</v>
      </c>
      <c r="J15" s="215" t="s">
        <v>92</v>
      </c>
      <c r="K15" s="215" t="s">
        <v>96</v>
      </c>
      <c r="L15" s="214">
        <v>16</v>
      </c>
      <c r="M15" s="156" t="s">
        <v>113</v>
      </c>
      <c r="N15" s="233">
        <v>3</v>
      </c>
      <c r="O15" s="110">
        <v>3</v>
      </c>
      <c r="P15" s="110">
        <v>4</v>
      </c>
      <c r="Q15" s="68" t="s">
        <v>88</v>
      </c>
      <c r="R15" s="68">
        <v>32</v>
      </c>
      <c r="S15" s="68"/>
      <c r="T15" s="68" t="s">
        <v>89</v>
      </c>
      <c r="U15" s="174"/>
      <c r="V15" s="174" t="s">
        <v>130</v>
      </c>
      <c r="W15" s="174"/>
      <c r="X15" s="174"/>
      <c r="Y15" s="174"/>
      <c r="Z15" s="174"/>
      <c r="AA15" s="174" t="s">
        <v>89</v>
      </c>
      <c r="AB15" s="174"/>
      <c r="AC15" s="174" t="s">
        <v>130</v>
      </c>
      <c r="AD15" s="174"/>
      <c r="AE15" s="174"/>
      <c r="AF15" s="174"/>
      <c r="AG15" s="174"/>
      <c r="AH15" s="174" t="s">
        <v>89</v>
      </c>
      <c r="AI15" s="174"/>
      <c r="AJ15" s="174" t="s">
        <v>130</v>
      </c>
      <c r="AK15" s="174"/>
      <c r="AL15" s="174"/>
      <c r="AM15" s="174"/>
      <c r="AN15" s="163"/>
      <c r="AO15" s="163" t="s">
        <v>89</v>
      </c>
      <c r="AP15" s="163"/>
      <c r="AQ15" s="174" t="s">
        <v>272</v>
      </c>
      <c r="AR15" s="174"/>
      <c r="AS15" s="174"/>
      <c r="AT15" s="174"/>
      <c r="AU15" s="174"/>
      <c r="AV15" s="174" t="s">
        <v>89</v>
      </c>
      <c r="AW15" s="174"/>
      <c r="AX15" s="174" t="s">
        <v>181</v>
      </c>
      <c r="AY15" s="174"/>
      <c r="AZ15" s="174"/>
      <c r="BA15" s="174"/>
      <c r="BB15" s="174"/>
      <c r="BC15" s="174" t="s">
        <v>89</v>
      </c>
      <c r="BD15" s="174"/>
      <c r="BE15" s="174" t="s">
        <v>135</v>
      </c>
      <c r="BF15" s="174"/>
      <c r="BG15" s="174"/>
      <c r="BH15" s="174"/>
      <c r="BI15" s="174"/>
      <c r="BJ15" s="174" t="s">
        <v>89</v>
      </c>
      <c r="BK15" s="174"/>
      <c r="BL15" s="174" t="s">
        <v>136</v>
      </c>
      <c r="BM15" s="174"/>
      <c r="BN15" s="174"/>
      <c r="BO15" s="174"/>
      <c r="BP15" s="174"/>
      <c r="BQ15" s="174" t="s">
        <v>89</v>
      </c>
      <c r="BR15" s="174"/>
      <c r="BS15" s="174" t="s">
        <v>136</v>
      </c>
      <c r="BT15" s="174"/>
      <c r="BU15" s="174"/>
      <c r="BV15" s="174"/>
      <c r="BW15" s="175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>
        <v>180</v>
      </c>
      <c r="DZ15" s="68"/>
      <c r="EA15" s="137" t="s">
        <v>92</v>
      </c>
      <c r="EB15" s="137" t="s">
        <v>96</v>
      </c>
      <c r="EC15" s="68">
        <v>16</v>
      </c>
      <c r="ED15" s="138" t="s">
        <v>113</v>
      </c>
    </row>
    <row r="16" spans="1:134" s="139" customFormat="1" ht="21.95" customHeight="1" x14ac:dyDescent="0.45">
      <c r="A16" s="68">
        <v>44</v>
      </c>
      <c r="B16" s="135" t="s">
        <v>42</v>
      </c>
      <c r="C16" s="136" t="s">
        <v>47</v>
      </c>
      <c r="D16" s="68">
        <v>2</v>
      </c>
      <c r="E16" s="68" t="s">
        <v>49</v>
      </c>
      <c r="F16" s="137" t="s">
        <v>52</v>
      </c>
      <c r="G16" s="138" t="s">
        <v>66</v>
      </c>
      <c r="H16" s="138" t="s">
        <v>78</v>
      </c>
      <c r="I16" s="214">
        <v>180</v>
      </c>
      <c r="J16" s="215" t="s">
        <v>100</v>
      </c>
      <c r="K16" s="215" t="s">
        <v>98</v>
      </c>
      <c r="L16" s="214">
        <v>16</v>
      </c>
      <c r="M16" s="156" t="s">
        <v>113</v>
      </c>
      <c r="N16" s="233">
        <v>5</v>
      </c>
      <c r="O16" s="110">
        <v>1</v>
      </c>
      <c r="P16" s="110">
        <v>2</v>
      </c>
      <c r="Q16" s="68" t="s">
        <v>88</v>
      </c>
      <c r="R16" s="68">
        <v>32</v>
      </c>
      <c r="S16" s="68"/>
      <c r="T16" s="68" t="s">
        <v>89</v>
      </c>
      <c r="U16" s="174"/>
      <c r="V16" s="174"/>
      <c r="W16" s="174"/>
      <c r="X16" s="174" t="s">
        <v>131</v>
      </c>
      <c r="Y16" s="174"/>
      <c r="Z16" s="174"/>
      <c r="AA16" s="174" t="s">
        <v>89</v>
      </c>
      <c r="AB16" s="174"/>
      <c r="AC16" s="174"/>
      <c r="AD16" s="174"/>
      <c r="AE16" s="174" t="s">
        <v>131</v>
      </c>
      <c r="AF16" s="174"/>
      <c r="AG16" s="174"/>
      <c r="AH16" s="174" t="s">
        <v>89</v>
      </c>
      <c r="AI16" s="174"/>
      <c r="AJ16" s="174"/>
      <c r="AK16" s="174"/>
      <c r="AL16" s="174" t="s">
        <v>131</v>
      </c>
      <c r="AM16" s="174"/>
      <c r="AN16" s="163"/>
      <c r="AO16" s="163" t="s">
        <v>89</v>
      </c>
      <c r="AP16" s="163"/>
      <c r="AQ16" s="174"/>
      <c r="AR16" s="174"/>
      <c r="AS16" s="174" t="s">
        <v>272</v>
      </c>
      <c r="AT16" s="174"/>
      <c r="AU16" s="174"/>
      <c r="AV16" s="174" t="s">
        <v>89</v>
      </c>
      <c r="AW16" s="174"/>
      <c r="AX16" s="174"/>
      <c r="AY16" s="174"/>
      <c r="AZ16" s="174" t="s">
        <v>135</v>
      </c>
      <c r="BA16" s="174"/>
      <c r="BB16" s="174"/>
      <c r="BC16" s="174" t="s">
        <v>89</v>
      </c>
      <c r="BD16" s="174"/>
      <c r="BE16" s="174"/>
      <c r="BF16" s="174"/>
      <c r="BG16" s="174" t="s">
        <v>136</v>
      </c>
      <c r="BH16" s="174"/>
      <c r="BI16" s="174"/>
      <c r="BJ16" s="174" t="s">
        <v>89</v>
      </c>
      <c r="BK16" s="174"/>
      <c r="BL16" s="174"/>
      <c r="BM16" s="174"/>
      <c r="BN16" s="174" t="s">
        <v>136</v>
      </c>
      <c r="BO16" s="174"/>
      <c r="BP16" s="174"/>
      <c r="BQ16" s="174" t="s">
        <v>89</v>
      </c>
      <c r="BR16" s="174"/>
      <c r="BS16" s="174"/>
      <c r="BT16" s="174"/>
      <c r="BU16" s="174"/>
      <c r="BV16" s="174"/>
      <c r="BW16" s="175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>
        <v>180</v>
      </c>
      <c r="DZ16" s="68"/>
      <c r="EA16" s="137" t="s">
        <v>100</v>
      </c>
      <c r="EB16" s="137" t="s">
        <v>98</v>
      </c>
      <c r="EC16" s="68">
        <v>16</v>
      </c>
      <c r="ED16" s="138" t="s">
        <v>113</v>
      </c>
    </row>
    <row r="17" spans="1:134" s="75" customFormat="1" ht="21.95" customHeight="1" x14ac:dyDescent="0.45">
      <c r="A17" s="70">
        <v>45</v>
      </c>
      <c r="B17" s="71" t="s">
        <v>42</v>
      </c>
      <c r="C17" s="72" t="s">
        <v>47</v>
      </c>
      <c r="D17" s="70">
        <v>2</v>
      </c>
      <c r="E17" s="70" t="s">
        <v>49</v>
      </c>
      <c r="F17" s="73" t="s">
        <v>53</v>
      </c>
      <c r="G17" s="74" t="s">
        <v>67</v>
      </c>
      <c r="H17" s="74" t="s">
        <v>79</v>
      </c>
      <c r="I17" s="216">
        <v>210</v>
      </c>
      <c r="J17" s="217" t="s">
        <v>91</v>
      </c>
      <c r="K17" s="217" t="s">
        <v>97</v>
      </c>
      <c r="L17" s="216">
        <v>16</v>
      </c>
      <c r="M17" s="157" t="s">
        <v>117</v>
      </c>
      <c r="N17" s="236">
        <v>4</v>
      </c>
      <c r="O17" s="112">
        <v>5</v>
      </c>
      <c r="P17" s="112">
        <v>6</v>
      </c>
      <c r="Q17" s="70" t="s">
        <v>88</v>
      </c>
      <c r="R17" s="70">
        <v>32</v>
      </c>
      <c r="S17" s="70"/>
      <c r="T17" s="70" t="s">
        <v>89</v>
      </c>
      <c r="U17" s="176"/>
      <c r="V17" s="176"/>
      <c r="W17" s="240" t="s">
        <v>130</v>
      </c>
      <c r="X17" s="176"/>
      <c r="Y17" s="176"/>
      <c r="Z17" s="176"/>
      <c r="AA17" s="176" t="s">
        <v>89</v>
      </c>
      <c r="AB17" s="176"/>
      <c r="AC17" s="176"/>
      <c r="AD17" s="176" t="s">
        <v>131</v>
      </c>
      <c r="AE17" s="176"/>
      <c r="AF17" s="176"/>
      <c r="AG17" s="176"/>
      <c r="AH17" s="176" t="s">
        <v>89</v>
      </c>
      <c r="AI17" s="176"/>
      <c r="AJ17" s="176"/>
      <c r="AK17" s="242" t="s">
        <v>277</v>
      </c>
      <c r="AL17" s="176"/>
      <c r="AM17" s="176"/>
      <c r="AN17" s="177"/>
      <c r="AO17" s="177" t="s">
        <v>89</v>
      </c>
      <c r="AP17" s="177"/>
      <c r="AQ17" s="176"/>
      <c r="AR17" s="174" t="s">
        <v>272</v>
      </c>
      <c r="AS17" s="176"/>
      <c r="AT17" s="176"/>
      <c r="AU17" s="176"/>
      <c r="AV17" s="176" t="s">
        <v>89</v>
      </c>
      <c r="AW17" s="176"/>
      <c r="AX17" s="176"/>
      <c r="AY17" s="174" t="s">
        <v>181</v>
      </c>
      <c r="AZ17" s="176"/>
      <c r="BA17" s="176"/>
      <c r="BB17" s="176"/>
      <c r="BC17" s="176" t="s">
        <v>89</v>
      </c>
      <c r="BD17" s="176"/>
      <c r="BE17" s="176"/>
      <c r="BF17" s="174" t="s">
        <v>136</v>
      </c>
      <c r="BG17" s="176"/>
      <c r="BH17" s="176"/>
      <c r="BI17" s="176"/>
      <c r="BJ17" s="176" t="s">
        <v>89</v>
      </c>
      <c r="BK17" s="176"/>
      <c r="BL17" s="176"/>
      <c r="BM17" s="176" t="s">
        <v>136</v>
      </c>
      <c r="BN17" s="176"/>
      <c r="BO17" s="176"/>
      <c r="BP17" s="176"/>
      <c r="BQ17" s="176" t="s">
        <v>89</v>
      </c>
      <c r="BR17" s="176"/>
      <c r="BS17" s="176"/>
      <c r="BT17" s="176" t="s">
        <v>131</v>
      </c>
      <c r="BU17" s="176"/>
      <c r="BV17" s="176"/>
      <c r="BW17" s="178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>
        <v>210</v>
      </c>
      <c r="DZ17" s="70"/>
      <c r="EA17" s="73" t="s">
        <v>91</v>
      </c>
      <c r="EB17" s="73" t="s">
        <v>97</v>
      </c>
      <c r="EC17" s="70">
        <v>16</v>
      </c>
      <c r="ED17" s="74" t="s">
        <v>117</v>
      </c>
    </row>
    <row r="18" spans="1:134" s="75" customFormat="1" ht="21.95" customHeight="1" x14ac:dyDescent="0.45">
      <c r="A18" s="70">
        <v>46</v>
      </c>
      <c r="B18" s="71" t="s">
        <v>42</v>
      </c>
      <c r="C18" s="72" t="s">
        <v>47</v>
      </c>
      <c r="D18" s="70">
        <v>2</v>
      </c>
      <c r="E18" s="70" t="s">
        <v>49</v>
      </c>
      <c r="F18" s="73" t="s">
        <v>53</v>
      </c>
      <c r="G18" s="74" t="s">
        <v>67</v>
      </c>
      <c r="H18" s="74" t="s">
        <v>79</v>
      </c>
      <c r="I18" s="216">
        <v>210</v>
      </c>
      <c r="J18" s="217" t="s">
        <v>93</v>
      </c>
      <c r="K18" s="217" t="s">
        <v>99</v>
      </c>
      <c r="L18" s="216">
        <v>16</v>
      </c>
      <c r="M18" s="157" t="s">
        <v>113</v>
      </c>
      <c r="N18" s="236">
        <v>6</v>
      </c>
      <c r="O18" s="112">
        <v>5</v>
      </c>
      <c r="P18" s="112">
        <v>6</v>
      </c>
      <c r="Q18" s="70" t="s">
        <v>88</v>
      </c>
      <c r="R18" s="70">
        <v>32</v>
      </c>
      <c r="S18" s="70"/>
      <c r="T18" s="70" t="s">
        <v>89</v>
      </c>
      <c r="U18" s="176"/>
      <c r="V18" s="176"/>
      <c r="W18" s="176"/>
      <c r="X18" s="176"/>
      <c r="Y18" s="176" t="s">
        <v>131</v>
      </c>
      <c r="Z18" s="176"/>
      <c r="AA18" s="176" t="s">
        <v>89</v>
      </c>
      <c r="AB18" s="176"/>
      <c r="AC18" s="176"/>
      <c r="AD18" s="176"/>
      <c r="AE18" s="176"/>
      <c r="AF18" s="176" t="s">
        <v>272</v>
      </c>
      <c r="AG18" s="176"/>
      <c r="AH18" s="176" t="s">
        <v>89</v>
      </c>
      <c r="AI18" s="176"/>
      <c r="AJ18" s="176"/>
      <c r="AK18" s="176"/>
      <c r="AL18" s="176"/>
      <c r="AM18" s="176" t="s">
        <v>136</v>
      </c>
      <c r="AN18" s="177"/>
      <c r="AO18" s="177" t="s">
        <v>89</v>
      </c>
      <c r="AP18" s="177"/>
      <c r="AQ18" s="176"/>
      <c r="AR18" s="176"/>
      <c r="AS18" s="176"/>
      <c r="AT18" s="244" t="s">
        <v>277</v>
      </c>
      <c r="AU18" s="176"/>
      <c r="AV18" s="176" t="s">
        <v>89</v>
      </c>
      <c r="AW18" s="176"/>
      <c r="AX18" s="176"/>
      <c r="AY18" s="176"/>
      <c r="AZ18" s="176"/>
      <c r="BA18" s="174" t="s">
        <v>135</v>
      </c>
      <c r="BB18" s="176"/>
      <c r="BC18" s="176" t="s">
        <v>89</v>
      </c>
      <c r="BD18" s="176"/>
      <c r="BE18" s="176"/>
      <c r="BF18" s="176"/>
      <c r="BG18" s="176"/>
      <c r="BH18" s="176" t="s">
        <v>135</v>
      </c>
      <c r="BI18" s="176"/>
      <c r="BJ18" s="176" t="s">
        <v>89</v>
      </c>
      <c r="BK18" s="176"/>
      <c r="BL18" s="176"/>
      <c r="BM18" s="176"/>
      <c r="BN18" s="176"/>
      <c r="BO18" s="176" t="s">
        <v>136</v>
      </c>
      <c r="BP18" s="176"/>
      <c r="BQ18" s="176" t="s">
        <v>89</v>
      </c>
      <c r="BR18" s="176"/>
      <c r="BS18" s="176"/>
      <c r="BT18" s="176"/>
      <c r="BU18" s="176"/>
      <c r="BV18" s="176"/>
      <c r="BW18" s="178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>
        <v>210</v>
      </c>
      <c r="DZ18" s="70"/>
      <c r="EA18" s="73" t="s">
        <v>93</v>
      </c>
      <c r="EB18" s="73" t="s">
        <v>99</v>
      </c>
      <c r="EC18" s="70">
        <v>16</v>
      </c>
      <c r="ED18" s="74" t="s">
        <v>113</v>
      </c>
    </row>
    <row r="19" spans="1:134" s="42" customFormat="1" ht="21.95" customHeight="1" x14ac:dyDescent="0.45">
      <c r="A19" s="37">
        <v>47</v>
      </c>
      <c r="B19" s="38" t="s">
        <v>42</v>
      </c>
      <c r="C19" s="39" t="s">
        <v>47</v>
      </c>
      <c r="D19" s="37">
        <v>2</v>
      </c>
      <c r="E19" s="37" t="s">
        <v>49</v>
      </c>
      <c r="F19" s="40" t="s">
        <v>54</v>
      </c>
      <c r="G19" s="41" t="s">
        <v>68</v>
      </c>
      <c r="H19" s="41" t="s">
        <v>80</v>
      </c>
      <c r="I19" s="208">
        <v>225</v>
      </c>
      <c r="J19" s="209" t="s">
        <v>90</v>
      </c>
      <c r="K19" s="209" t="s">
        <v>95</v>
      </c>
      <c r="L19" s="208">
        <v>16</v>
      </c>
      <c r="M19" s="153" t="s">
        <v>120</v>
      </c>
      <c r="N19" s="233">
        <v>2</v>
      </c>
      <c r="O19" s="110">
        <v>3</v>
      </c>
      <c r="P19" s="110">
        <v>4</v>
      </c>
      <c r="Q19" s="37" t="s">
        <v>88</v>
      </c>
      <c r="R19" s="37">
        <v>32</v>
      </c>
      <c r="S19" s="37"/>
      <c r="T19" s="37" t="s">
        <v>89</v>
      </c>
      <c r="U19" s="162" t="s">
        <v>130</v>
      </c>
      <c r="V19" s="162"/>
      <c r="W19" s="162"/>
      <c r="X19" s="162"/>
      <c r="Y19" s="162"/>
      <c r="Z19" s="162"/>
      <c r="AA19" s="162" t="s">
        <v>89</v>
      </c>
      <c r="AB19" s="162" t="s">
        <v>131</v>
      </c>
      <c r="AC19" s="162"/>
      <c r="AD19" s="162"/>
      <c r="AE19" s="162"/>
      <c r="AF19" s="162"/>
      <c r="AG19" s="162"/>
      <c r="AH19" s="162" t="s">
        <v>89</v>
      </c>
      <c r="AI19" s="162" t="s">
        <v>131</v>
      </c>
      <c r="AJ19" s="162"/>
      <c r="AK19" s="162"/>
      <c r="AL19" s="162"/>
      <c r="AM19" s="162"/>
      <c r="AN19" s="163"/>
      <c r="AO19" s="163" t="s">
        <v>89</v>
      </c>
      <c r="AP19" s="163" t="s">
        <v>181</v>
      </c>
      <c r="AQ19" s="162"/>
      <c r="AR19" s="162"/>
      <c r="AS19" s="162"/>
      <c r="AT19" s="162"/>
      <c r="AU19" s="162"/>
      <c r="AV19" s="162" t="s">
        <v>89</v>
      </c>
      <c r="AW19" s="162" t="s">
        <v>135</v>
      </c>
      <c r="AX19" s="162"/>
      <c r="AY19" s="162"/>
      <c r="AZ19" s="162"/>
      <c r="BA19" s="162"/>
      <c r="BB19" s="162"/>
      <c r="BC19" s="162" t="s">
        <v>89</v>
      </c>
      <c r="BD19" s="162" t="s">
        <v>272</v>
      </c>
      <c r="BE19" s="162"/>
      <c r="BF19" s="162"/>
      <c r="BG19" s="162"/>
      <c r="BH19" s="162"/>
      <c r="BI19" s="162"/>
      <c r="BJ19" s="162" t="s">
        <v>89</v>
      </c>
      <c r="BK19" s="162" t="s">
        <v>136</v>
      </c>
      <c r="BL19" s="162"/>
      <c r="BM19" s="162"/>
      <c r="BN19" s="162"/>
      <c r="BO19" s="162"/>
      <c r="BP19" s="162"/>
      <c r="BQ19" s="162" t="s">
        <v>89</v>
      </c>
      <c r="BR19" s="162" t="s">
        <v>136</v>
      </c>
      <c r="BS19" s="162"/>
      <c r="BT19" s="162"/>
      <c r="BU19" s="162"/>
      <c r="BV19" s="162"/>
      <c r="BW19" s="164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>
        <v>225</v>
      </c>
      <c r="DZ19" s="37"/>
      <c r="EA19" s="40" t="s">
        <v>90</v>
      </c>
      <c r="EB19" s="40" t="s">
        <v>95</v>
      </c>
      <c r="EC19" s="37">
        <v>16</v>
      </c>
      <c r="ED19" s="41" t="s">
        <v>120</v>
      </c>
    </row>
    <row r="20" spans="1:134" s="42" customFormat="1" ht="21.95" customHeight="1" x14ac:dyDescent="0.45">
      <c r="A20" s="37">
        <v>48</v>
      </c>
      <c r="B20" s="38" t="s">
        <v>42</v>
      </c>
      <c r="C20" s="39" t="s">
        <v>47</v>
      </c>
      <c r="D20" s="37">
        <v>2</v>
      </c>
      <c r="E20" s="37" t="s">
        <v>49</v>
      </c>
      <c r="F20" s="40" t="s">
        <v>54</v>
      </c>
      <c r="G20" s="41" t="s">
        <v>68</v>
      </c>
      <c r="H20" s="41" t="s">
        <v>80</v>
      </c>
      <c r="I20" s="208">
        <v>225</v>
      </c>
      <c r="J20" s="209" t="s">
        <v>93</v>
      </c>
      <c r="K20" s="209" t="s">
        <v>99</v>
      </c>
      <c r="L20" s="208">
        <v>16</v>
      </c>
      <c r="M20" s="153" t="s">
        <v>120</v>
      </c>
      <c r="N20" s="233">
        <v>6</v>
      </c>
      <c r="O20" s="110">
        <v>1</v>
      </c>
      <c r="P20" s="110">
        <v>2</v>
      </c>
      <c r="Q20" s="37" t="s">
        <v>88</v>
      </c>
      <c r="R20" s="37">
        <v>32</v>
      </c>
      <c r="S20" s="37"/>
      <c r="T20" s="37" t="s">
        <v>89</v>
      </c>
      <c r="U20" s="162"/>
      <c r="V20" s="162"/>
      <c r="W20" s="162"/>
      <c r="X20" s="162"/>
      <c r="Y20" s="162" t="s">
        <v>131</v>
      </c>
      <c r="Z20" s="162"/>
      <c r="AA20" s="162" t="s">
        <v>89</v>
      </c>
      <c r="AB20" s="162"/>
      <c r="AC20" s="162"/>
      <c r="AD20" s="162"/>
      <c r="AE20" s="162"/>
      <c r="AF20" s="162" t="s">
        <v>130</v>
      </c>
      <c r="AG20" s="162"/>
      <c r="AH20" s="162" t="s">
        <v>89</v>
      </c>
      <c r="AI20" s="162"/>
      <c r="AJ20" s="162"/>
      <c r="AK20" s="162"/>
      <c r="AL20" s="162"/>
      <c r="AM20" s="162" t="s">
        <v>130</v>
      </c>
      <c r="AN20" s="163"/>
      <c r="AO20" s="163" t="s">
        <v>89</v>
      </c>
      <c r="AP20" s="163"/>
      <c r="AQ20" s="162"/>
      <c r="AR20" s="162"/>
      <c r="AS20" s="162"/>
      <c r="AT20" s="162" t="s">
        <v>135</v>
      </c>
      <c r="AU20" s="162"/>
      <c r="AV20" s="162" t="s">
        <v>89</v>
      </c>
      <c r="AW20" s="162"/>
      <c r="AX20" s="162"/>
      <c r="AY20" s="162"/>
      <c r="AZ20" s="162"/>
      <c r="BA20" s="162" t="s">
        <v>272</v>
      </c>
      <c r="BB20" s="162"/>
      <c r="BC20" s="162" t="s">
        <v>89</v>
      </c>
      <c r="BD20" s="162"/>
      <c r="BE20" s="162"/>
      <c r="BF20" s="162"/>
      <c r="BG20" s="162"/>
      <c r="BH20" s="162" t="s">
        <v>136</v>
      </c>
      <c r="BI20" s="162"/>
      <c r="BJ20" s="162" t="s">
        <v>89</v>
      </c>
      <c r="BK20" s="162"/>
      <c r="BL20" s="162"/>
      <c r="BM20" s="162"/>
      <c r="BN20" s="162"/>
      <c r="BO20" s="162" t="s">
        <v>136</v>
      </c>
      <c r="BP20" s="162"/>
      <c r="BQ20" s="162" t="s">
        <v>89</v>
      </c>
      <c r="BR20" s="162"/>
      <c r="BS20" s="162"/>
      <c r="BT20" s="162"/>
      <c r="BU20" s="162"/>
      <c r="BV20" s="162" t="s">
        <v>89</v>
      </c>
      <c r="BW20" s="164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>
        <v>225</v>
      </c>
      <c r="DZ20" s="37"/>
      <c r="EA20" s="40" t="s">
        <v>93</v>
      </c>
      <c r="EB20" s="40" t="s">
        <v>99</v>
      </c>
      <c r="EC20" s="37">
        <v>16</v>
      </c>
      <c r="ED20" s="41" t="s">
        <v>120</v>
      </c>
    </row>
    <row r="21" spans="1:134" s="3" customFormat="1" ht="21.95" customHeight="1" x14ac:dyDescent="0.45">
      <c r="A21" s="9">
        <v>58</v>
      </c>
      <c r="B21" s="261" t="s">
        <v>42</v>
      </c>
      <c r="C21" s="35" t="s">
        <v>47</v>
      </c>
      <c r="D21" s="9">
        <v>2</v>
      </c>
      <c r="E21" s="9" t="s">
        <v>49</v>
      </c>
      <c r="F21" s="34" t="s">
        <v>57</v>
      </c>
      <c r="G21" s="11" t="s">
        <v>71</v>
      </c>
      <c r="H21" s="11" t="s">
        <v>82</v>
      </c>
      <c r="I21" s="218">
        <v>120</v>
      </c>
      <c r="J21" s="219" t="s">
        <v>102</v>
      </c>
      <c r="K21" s="219" t="s">
        <v>107</v>
      </c>
      <c r="L21" s="218">
        <v>32</v>
      </c>
      <c r="M21" s="265" t="s">
        <v>275</v>
      </c>
      <c r="N21" s="236">
        <v>7</v>
      </c>
      <c r="O21" s="112">
        <v>1</v>
      </c>
      <c r="P21" s="112">
        <v>4</v>
      </c>
      <c r="Q21" s="9" t="s">
        <v>88</v>
      </c>
      <c r="R21" s="9">
        <v>32</v>
      </c>
      <c r="S21" s="9"/>
      <c r="T21" s="9" t="s">
        <v>89</v>
      </c>
      <c r="U21" s="179"/>
      <c r="V21" s="179"/>
      <c r="W21" s="179"/>
      <c r="X21" s="179"/>
      <c r="Y21" s="179"/>
      <c r="Z21" s="268" t="s">
        <v>276</v>
      </c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80"/>
      <c r="AO21" s="177"/>
      <c r="AP21" s="177"/>
      <c r="AQ21" s="179"/>
      <c r="AR21" s="179"/>
      <c r="AS21" s="179"/>
      <c r="AT21" s="179"/>
      <c r="AU21" s="181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4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82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>
        <v>120</v>
      </c>
      <c r="DZ21" s="9"/>
      <c r="EA21" s="34" t="s">
        <v>102</v>
      </c>
      <c r="EB21" s="34" t="s">
        <v>107</v>
      </c>
      <c r="EC21" s="9">
        <v>32</v>
      </c>
      <c r="ED21" s="11" t="s">
        <v>115</v>
      </c>
    </row>
    <row r="22" spans="1:134" s="81" customFormat="1" ht="28.9" customHeight="1" x14ac:dyDescent="0.45">
      <c r="A22" s="76">
        <v>59</v>
      </c>
      <c r="B22" s="262"/>
      <c r="C22" s="78" t="s">
        <v>47</v>
      </c>
      <c r="D22" s="76">
        <v>2</v>
      </c>
      <c r="E22" s="76" t="s">
        <v>49</v>
      </c>
      <c r="F22" s="79" t="s">
        <v>58</v>
      </c>
      <c r="G22" s="80" t="s">
        <v>72</v>
      </c>
      <c r="H22" s="80" t="s">
        <v>72</v>
      </c>
      <c r="I22" s="220">
        <v>119</v>
      </c>
      <c r="J22" s="221" t="s">
        <v>102</v>
      </c>
      <c r="K22" s="221" t="s">
        <v>107</v>
      </c>
      <c r="L22" s="220">
        <v>32</v>
      </c>
      <c r="M22" s="267"/>
      <c r="N22" s="237">
        <v>7</v>
      </c>
      <c r="O22" s="113">
        <v>1</v>
      </c>
      <c r="P22" s="113">
        <v>4</v>
      </c>
      <c r="Q22" s="76" t="s">
        <v>88</v>
      </c>
      <c r="R22" s="76">
        <v>32</v>
      </c>
      <c r="S22" s="76"/>
      <c r="T22" s="76" t="s">
        <v>89</v>
      </c>
      <c r="U22" s="183"/>
      <c r="V22" s="183"/>
      <c r="W22" s="183"/>
      <c r="X22" s="183"/>
      <c r="Y22" s="183"/>
      <c r="Z22" s="269"/>
      <c r="AA22" s="183" t="s">
        <v>89</v>
      </c>
      <c r="AB22" s="183"/>
      <c r="AC22" s="183"/>
      <c r="AD22" s="183"/>
      <c r="AE22" s="183"/>
      <c r="AF22" s="183"/>
      <c r="AG22" s="183" t="s">
        <v>130</v>
      </c>
      <c r="AH22" s="183" t="s">
        <v>89</v>
      </c>
      <c r="AI22" s="183"/>
      <c r="AJ22" s="183"/>
      <c r="AK22" s="183"/>
      <c r="AL22" s="183"/>
      <c r="AM22" s="183"/>
      <c r="AN22" s="184" t="s">
        <v>272</v>
      </c>
      <c r="AO22" s="185" t="s">
        <v>89</v>
      </c>
      <c r="AP22" s="185"/>
      <c r="AQ22" s="183"/>
      <c r="AR22" s="183"/>
      <c r="AS22" s="183"/>
      <c r="AT22" s="183"/>
      <c r="AU22" s="183" t="s">
        <v>182</v>
      </c>
      <c r="AV22" s="183" t="s">
        <v>89</v>
      </c>
      <c r="AW22" s="183"/>
      <c r="AX22" s="183"/>
      <c r="AY22" s="183"/>
      <c r="AZ22" s="183"/>
      <c r="BA22" s="183"/>
      <c r="BB22" s="174" t="s">
        <v>181</v>
      </c>
      <c r="BC22" s="183" t="s">
        <v>89</v>
      </c>
      <c r="BD22" s="183"/>
      <c r="BE22" s="183"/>
      <c r="BF22" s="183"/>
      <c r="BG22" s="183"/>
      <c r="BH22" s="183"/>
      <c r="BI22" s="183" t="s">
        <v>136</v>
      </c>
      <c r="BJ22" s="183" t="s">
        <v>89</v>
      </c>
      <c r="BK22" s="183"/>
      <c r="BL22" s="183"/>
      <c r="BM22" s="183"/>
      <c r="BN22" s="183"/>
      <c r="BO22" s="183"/>
      <c r="BP22" s="183" t="s">
        <v>135</v>
      </c>
      <c r="BQ22" s="183" t="s">
        <v>89</v>
      </c>
      <c r="BR22" s="183"/>
      <c r="BS22" s="183"/>
      <c r="BT22" s="183"/>
      <c r="BU22" s="183"/>
      <c r="BV22" s="183"/>
      <c r="BW22" s="186" t="s">
        <v>136</v>
      </c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>
        <v>119</v>
      </c>
      <c r="DZ22" s="76"/>
      <c r="EA22" s="79" t="s">
        <v>102</v>
      </c>
      <c r="EB22" s="79" t="s">
        <v>107</v>
      </c>
      <c r="EC22" s="76">
        <v>32</v>
      </c>
      <c r="ED22" s="80" t="s">
        <v>116</v>
      </c>
    </row>
    <row r="23" spans="1:134" s="69" customFormat="1" ht="21.95" customHeight="1" x14ac:dyDescent="0.45">
      <c r="A23" s="63">
        <v>60</v>
      </c>
      <c r="B23" s="64" t="s">
        <v>42</v>
      </c>
      <c r="C23" s="65" t="s">
        <v>47</v>
      </c>
      <c r="D23" s="63">
        <v>2</v>
      </c>
      <c r="E23" s="63" t="s">
        <v>49</v>
      </c>
      <c r="F23" s="66" t="s">
        <v>59</v>
      </c>
      <c r="G23" s="67" t="s">
        <v>73</v>
      </c>
      <c r="H23" s="67" t="s">
        <v>83</v>
      </c>
      <c r="I23" s="222">
        <v>225</v>
      </c>
      <c r="J23" s="223" t="s">
        <v>91</v>
      </c>
      <c r="K23" s="223" t="s">
        <v>97</v>
      </c>
      <c r="L23" s="222">
        <v>16</v>
      </c>
      <c r="M23" s="160" t="s">
        <v>120</v>
      </c>
      <c r="N23" s="236">
        <v>4</v>
      </c>
      <c r="O23" s="112">
        <v>1</v>
      </c>
      <c r="P23" s="112">
        <v>2</v>
      </c>
      <c r="Q23" s="63" t="s">
        <v>88</v>
      </c>
      <c r="R23" s="63">
        <v>30</v>
      </c>
      <c r="S23" s="63"/>
      <c r="T23" s="63" t="s">
        <v>89</v>
      </c>
      <c r="U23" s="187"/>
      <c r="V23" s="187"/>
      <c r="W23" s="240" t="s">
        <v>130</v>
      </c>
      <c r="X23" s="187"/>
      <c r="Y23" s="189"/>
      <c r="Z23" s="187"/>
      <c r="AA23" s="187" t="s">
        <v>89</v>
      </c>
      <c r="AB23" s="187"/>
      <c r="AC23" s="187"/>
      <c r="AD23" s="188" t="s">
        <v>272</v>
      </c>
      <c r="AE23" s="187"/>
      <c r="AF23" s="187"/>
      <c r="AG23" s="187"/>
      <c r="AH23" s="187" t="s">
        <v>89</v>
      </c>
      <c r="AI23" s="187"/>
      <c r="AJ23" s="187"/>
      <c r="AK23" s="188" t="s">
        <v>131</v>
      </c>
      <c r="AL23" s="187"/>
      <c r="AM23" s="187"/>
      <c r="AN23" s="177"/>
      <c r="AO23" s="177" t="s">
        <v>89</v>
      </c>
      <c r="AP23" s="177"/>
      <c r="AQ23" s="187"/>
      <c r="AR23" s="188" t="s">
        <v>130</v>
      </c>
      <c r="AS23" s="187"/>
      <c r="AT23" s="187"/>
      <c r="AU23" s="187"/>
      <c r="AV23" s="187" t="s">
        <v>89</v>
      </c>
      <c r="AW23" s="187"/>
      <c r="AX23" s="187"/>
      <c r="AY23" s="188" t="s">
        <v>135</v>
      </c>
      <c r="AZ23" s="187"/>
      <c r="BA23" s="187"/>
      <c r="BB23" s="187"/>
      <c r="BC23" s="187" t="s">
        <v>89</v>
      </c>
      <c r="BD23" s="187"/>
      <c r="BE23" s="187"/>
      <c r="BF23" s="188" t="s">
        <v>135</v>
      </c>
      <c r="BG23" s="187"/>
      <c r="BH23" s="187"/>
      <c r="BI23" s="187"/>
      <c r="BJ23" s="187" t="s">
        <v>89</v>
      </c>
      <c r="BK23" s="187"/>
      <c r="BL23" s="187"/>
      <c r="BM23" s="188" t="s">
        <v>136</v>
      </c>
      <c r="BN23" s="187"/>
      <c r="BO23" s="187"/>
      <c r="BP23" s="187"/>
      <c r="BQ23" s="187" t="s">
        <v>89</v>
      </c>
      <c r="BR23" s="187"/>
      <c r="BS23" s="187"/>
      <c r="BT23" s="188" t="s">
        <v>136</v>
      </c>
      <c r="BU23" s="187"/>
      <c r="BV23" s="187"/>
      <c r="BW23" s="190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>
        <v>225</v>
      </c>
      <c r="DZ23" s="63"/>
      <c r="EA23" s="66" t="s">
        <v>91</v>
      </c>
      <c r="EB23" s="66" t="s">
        <v>97</v>
      </c>
      <c r="EC23" s="63">
        <v>16</v>
      </c>
      <c r="ED23" s="67" t="s">
        <v>120</v>
      </c>
    </row>
    <row r="24" spans="1:134" s="69" customFormat="1" ht="21.95" customHeight="1" x14ac:dyDescent="0.45">
      <c r="A24" s="63">
        <v>61</v>
      </c>
      <c r="B24" s="64" t="s">
        <v>42</v>
      </c>
      <c r="C24" s="65" t="s">
        <v>47</v>
      </c>
      <c r="D24" s="63">
        <v>2</v>
      </c>
      <c r="E24" s="63" t="s">
        <v>49</v>
      </c>
      <c r="F24" s="66" t="s">
        <v>59</v>
      </c>
      <c r="G24" s="67" t="s">
        <v>73</v>
      </c>
      <c r="H24" s="67" t="s">
        <v>83</v>
      </c>
      <c r="I24" s="222">
        <v>225</v>
      </c>
      <c r="J24" s="223" t="s">
        <v>93</v>
      </c>
      <c r="K24" s="223" t="s">
        <v>109</v>
      </c>
      <c r="L24" s="222">
        <v>14</v>
      </c>
      <c r="M24" s="160" t="s">
        <v>120</v>
      </c>
      <c r="N24" s="236">
        <v>6</v>
      </c>
      <c r="O24" s="112">
        <v>3</v>
      </c>
      <c r="P24" s="112">
        <v>4</v>
      </c>
      <c r="Q24" s="63" t="s">
        <v>88</v>
      </c>
      <c r="R24" s="63">
        <v>30</v>
      </c>
      <c r="S24" s="63"/>
      <c r="T24" s="63" t="s">
        <v>89</v>
      </c>
      <c r="U24" s="187"/>
      <c r="V24" s="187"/>
      <c r="W24" s="187"/>
      <c r="X24" s="187"/>
      <c r="Y24" s="174" t="s">
        <v>181</v>
      </c>
      <c r="Z24" s="187"/>
      <c r="AA24" s="187" t="s">
        <v>89</v>
      </c>
      <c r="AB24" s="187"/>
      <c r="AC24" s="187"/>
      <c r="AD24" s="187"/>
      <c r="AE24" s="187"/>
      <c r="AF24" s="188" t="s">
        <v>131</v>
      </c>
      <c r="AG24" s="187"/>
      <c r="AH24" s="187" t="s">
        <v>89</v>
      </c>
      <c r="AI24" s="187"/>
      <c r="AJ24" s="187"/>
      <c r="AK24" s="187"/>
      <c r="AL24" s="187"/>
      <c r="AM24" s="188" t="s">
        <v>272</v>
      </c>
      <c r="AN24" s="177"/>
      <c r="AO24" s="177" t="s">
        <v>89</v>
      </c>
      <c r="AP24" s="177"/>
      <c r="AQ24" s="187"/>
      <c r="AR24" s="187"/>
      <c r="AS24" s="187"/>
      <c r="AT24" s="192" t="s">
        <v>281</v>
      </c>
      <c r="AU24" s="187"/>
      <c r="AV24" s="187" t="s">
        <v>89</v>
      </c>
      <c r="AW24" s="187"/>
      <c r="AX24" s="187"/>
      <c r="AY24" s="187"/>
      <c r="AZ24" s="187"/>
      <c r="BA24" s="194" t="s">
        <v>280</v>
      </c>
      <c r="BB24" s="187"/>
      <c r="BC24" s="187" t="s">
        <v>89</v>
      </c>
      <c r="BD24" s="187"/>
      <c r="BE24" s="187"/>
      <c r="BF24" s="187"/>
      <c r="BG24" s="187"/>
      <c r="BH24" s="188" t="s">
        <v>136</v>
      </c>
      <c r="BI24" s="187"/>
      <c r="BJ24" s="187" t="s">
        <v>89</v>
      </c>
      <c r="BK24" s="187"/>
      <c r="BL24" s="187"/>
      <c r="BM24" s="187"/>
      <c r="BN24" s="187"/>
      <c r="BO24" s="188" t="s">
        <v>136</v>
      </c>
      <c r="BP24" s="187"/>
      <c r="BQ24" s="187"/>
      <c r="BR24" s="187"/>
      <c r="BS24" s="187"/>
      <c r="BT24" s="187"/>
      <c r="BU24" s="187"/>
      <c r="BV24" s="188"/>
      <c r="BW24" s="190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>
        <v>225</v>
      </c>
      <c r="DZ24" s="63"/>
      <c r="EA24" s="66" t="s">
        <v>93</v>
      </c>
      <c r="EB24" s="66" t="s">
        <v>109</v>
      </c>
      <c r="EC24" s="63">
        <v>14</v>
      </c>
      <c r="ED24" s="67" t="s">
        <v>120</v>
      </c>
    </row>
    <row r="25" spans="1:134" s="81" customFormat="1" ht="21.95" customHeight="1" x14ac:dyDescent="0.45">
      <c r="A25" s="76">
        <v>62</v>
      </c>
      <c r="B25" s="77" t="s">
        <v>42</v>
      </c>
      <c r="C25" s="78" t="s">
        <v>47</v>
      </c>
      <c r="D25" s="76">
        <v>2</v>
      </c>
      <c r="E25" s="76" t="s">
        <v>49</v>
      </c>
      <c r="F25" s="79" t="s">
        <v>60</v>
      </c>
      <c r="G25" s="80" t="s">
        <v>74</v>
      </c>
      <c r="H25" s="80" t="s">
        <v>84</v>
      </c>
      <c r="I25" s="220">
        <v>225</v>
      </c>
      <c r="J25" s="221" t="s">
        <v>92</v>
      </c>
      <c r="K25" s="221" t="s">
        <v>96</v>
      </c>
      <c r="L25" s="220">
        <v>16</v>
      </c>
      <c r="M25" s="159" t="s">
        <v>123</v>
      </c>
      <c r="N25" s="237">
        <v>3</v>
      </c>
      <c r="O25" s="113">
        <v>5</v>
      </c>
      <c r="P25" s="113">
        <v>6</v>
      </c>
      <c r="Q25" s="76" t="s">
        <v>88</v>
      </c>
      <c r="R25" s="76">
        <v>30</v>
      </c>
      <c r="S25" s="76"/>
      <c r="T25" s="76" t="s">
        <v>89</v>
      </c>
      <c r="U25" s="183"/>
      <c r="V25" s="171" t="s">
        <v>130</v>
      </c>
      <c r="W25" s="183"/>
      <c r="X25" s="183"/>
      <c r="Y25" s="183"/>
      <c r="Z25" s="183"/>
      <c r="AA25" s="183" t="s">
        <v>89</v>
      </c>
      <c r="AB25" s="183"/>
      <c r="AC25" s="171" t="s">
        <v>131</v>
      </c>
      <c r="AD25" s="183"/>
      <c r="AE25" s="183"/>
      <c r="AF25" s="183"/>
      <c r="AG25" s="183"/>
      <c r="AH25" s="183" t="s">
        <v>89</v>
      </c>
      <c r="AI25" s="183"/>
      <c r="AJ25" s="171" t="s">
        <v>272</v>
      </c>
      <c r="AK25" s="183"/>
      <c r="AL25" s="183"/>
      <c r="AM25" s="183"/>
      <c r="AN25" s="185"/>
      <c r="AO25" s="185" t="s">
        <v>89</v>
      </c>
      <c r="AP25" s="185"/>
      <c r="AQ25" s="171" t="s">
        <v>131</v>
      </c>
      <c r="AR25" s="183"/>
      <c r="AS25" s="183"/>
      <c r="AT25" s="183"/>
      <c r="AU25" s="183"/>
      <c r="AV25" s="183" t="s">
        <v>89</v>
      </c>
      <c r="AW25" s="183"/>
      <c r="AX25" s="171" t="s">
        <v>136</v>
      </c>
      <c r="AY25" s="183"/>
      <c r="AZ25" s="183"/>
      <c r="BA25" s="183"/>
      <c r="BB25" s="183"/>
      <c r="BC25" s="183" t="s">
        <v>89</v>
      </c>
      <c r="BD25" s="183"/>
      <c r="BE25" s="244" t="s">
        <v>277</v>
      </c>
      <c r="BF25" s="183"/>
      <c r="BG25" s="183"/>
      <c r="BH25" s="183"/>
      <c r="BI25" s="183"/>
      <c r="BJ25" s="183" t="s">
        <v>89</v>
      </c>
      <c r="BK25" s="183"/>
      <c r="BL25" s="171" t="s">
        <v>136</v>
      </c>
      <c r="BM25" s="183"/>
      <c r="BN25" s="183"/>
      <c r="BO25" s="183"/>
      <c r="BP25" s="183"/>
      <c r="BQ25" s="183" t="s">
        <v>89</v>
      </c>
      <c r="BR25" s="183"/>
      <c r="BS25" s="171" t="s">
        <v>135</v>
      </c>
      <c r="BT25" s="183"/>
      <c r="BU25" s="183"/>
      <c r="BV25" s="183"/>
      <c r="BW25" s="18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>
        <v>225</v>
      </c>
      <c r="DZ25" s="76"/>
      <c r="EA25" s="79" t="s">
        <v>92</v>
      </c>
      <c r="EB25" s="79" t="s">
        <v>96</v>
      </c>
      <c r="EC25" s="76">
        <v>16</v>
      </c>
      <c r="ED25" s="80" t="s">
        <v>123</v>
      </c>
    </row>
    <row r="26" spans="1:134" s="81" customFormat="1" ht="21.95" customHeight="1" x14ac:dyDescent="0.45">
      <c r="A26" s="76">
        <v>63</v>
      </c>
      <c r="B26" s="77" t="s">
        <v>42</v>
      </c>
      <c r="C26" s="78" t="s">
        <v>47</v>
      </c>
      <c r="D26" s="76">
        <v>2</v>
      </c>
      <c r="E26" s="76" t="s">
        <v>49</v>
      </c>
      <c r="F26" s="79" t="s">
        <v>60</v>
      </c>
      <c r="G26" s="80" t="s">
        <v>74</v>
      </c>
      <c r="H26" s="80" t="s">
        <v>84</v>
      </c>
      <c r="I26" s="220">
        <v>225</v>
      </c>
      <c r="J26" s="221" t="s">
        <v>91</v>
      </c>
      <c r="K26" s="221" t="s">
        <v>108</v>
      </c>
      <c r="L26" s="220">
        <v>14</v>
      </c>
      <c r="M26" s="159" t="s">
        <v>123</v>
      </c>
      <c r="N26" s="237">
        <v>4</v>
      </c>
      <c r="O26" s="113">
        <v>5</v>
      </c>
      <c r="P26" s="113">
        <v>6</v>
      </c>
      <c r="Q26" s="76" t="s">
        <v>88</v>
      </c>
      <c r="R26" s="76">
        <v>30</v>
      </c>
      <c r="S26" s="76"/>
      <c r="T26" s="76" t="s">
        <v>89</v>
      </c>
      <c r="U26" s="183"/>
      <c r="V26" s="183"/>
      <c r="W26" s="171" t="s">
        <v>131</v>
      </c>
      <c r="X26" s="183"/>
      <c r="Y26" s="183"/>
      <c r="Z26" s="183"/>
      <c r="AA26" s="183" t="s">
        <v>89</v>
      </c>
      <c r="AB26" s="183"/>
      <c r="AC26" s="183"/>
      <c r="AD26" s="171" t="s">
        <v>136</v>
      </c>
      <c r="AE26" s="183"/>
      <c r="AF26" s="183"/>
      <c r="AG26" s="183"/>
      <c r="AH26" s="183" t="s">
        <v>89</v>
      </c>
      <c r="AI26" s="183"/>
      <c r="AJ26" s="183"/>
      <c r="AK26" s="171" t="s">
        <v>181</v>
      </c>
      <c r="AL26" s="183"/>
      <c r="AM26" s="183"/>
      <c r="AN26" s="185"/>
      <c r="AO26" s="185" t="s">
        <v>89</v>
      </c>
      <c r="AP26" s="185"/>
      <c r="AQ26" s="183"/>
      <c r="AR26" s="191" t="s">
        <v>136</v>
      </c>
      <c r="AS26" s="183"/>
      <c r="AT26" s="183"/>
      <c r="AU26" s="183"/>
      <c r="AV26" s="183" t="s">
        <v>89</v>
      </c>
      <c r="AW26" s="183"/>
      <c r="AX26" s="183"/>
      <c r="AY26" s="171" t="s">
        <v>130</v>
      </c>
      <c r="AZ26" s="183"/>
      <c r="BA26" s="183"/>
      <c r="BB26" s="183"/>
      <c r="BC26" s="183" t="s">
        <v>89</v>
      </c>
      <c r="BD26" s="183"/>
      <c r="BE26" s="183"/>
      <c r="BF26" s="171" t="s">
        <v>272</v>
      </c>
      <c r="BG26" s="183"/>
      <c r="BH26" s="183"/>
      <c r="BI26" s="183"/>
      <c r="BJ26" s="183" t="s">
        <v>89</v>
      </c>
      <c r="BK26" s="183"/>
      <c r="BL26" s="183"/>
      <c r="BM26" s="171" t="s">
        <v>135</v>
      </c>
      <c r="BN26" s="183"/>
      <c r="BO26" s="183"/>
      <c r="BP26" s="183"/>
      <c r="BQ26" s="183"/>
      <c r="BR26" s="183"/>
      <c r="BS26" s="183"/>
      <c r="BT26" s="171"/>
      <c r="BU26" s="183"/>
      <c r="BV26" s="183"/>
      <c r="BW26" s="18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>
        <v>225</v>
      </c>
      <c r="DZ26" s="76"/>
      <c r="EA26" s="79" t="s">
        <v>91</v>
      </c>
      <c r="EB26" s="79" t="s">
        <v>108</v>
      </c>
      <c r="EC26" s="76">
        <v>14</v>
      </c>
      <c r="ED26" s="80" t="s">
        <v>123</v>
      </c>
    </row>
    <row r="27" spans="1:134" s="92" customFormat="1" ht="21.95" customHeight="1" x14ac:dyDescent="0.45">
      <c r="A27" s="45">
        <v>64</v>
      </c>
      <c r="B27" s="89" t="s">
        <v>42</v>
      </c>
      <c r="C27" s="35" t="s">
        <v>47</v>
      </c>
      <c r="D27" s="45">
        <v>2</v>
      </c>
      <c r="E27" s="45" t="s">
        <v>49</v>
      </c>
      <c r="F27" s="90" t="s">
        <v>61</v>
      </c>
      <c r="G27" s="91" t="s">
        <v>75</v>
      </c>
      <c r="H27" s="91" t="s">
        <v>274</v>
      </c>
      <c r="I27" s="224">
        <v>160</v>
      </c>
      <c r="J27" s="225" t="s">
        <v>90</v>
      </c>
      <c r="K27" s="225" t="s">
        <v>95</v>
      </c>
      <c r="L27" s="224">
        <v>16</v>
      </c>
      <c r="M27" s="161" t="s">
        <v>112</v>
      </c>
      <c r="N27" s="236">
        <v>2</v>
      </c>
      <c r="O27" s="112">
        <v>1</v>
      </c>
      <c r="P27" s="112">
        <v>2</v>
      </c>
      <c r="Q27" s="45" t="s">
        <v>88</v>
      </c>
      <c r="R27" s="45">
        <v>32</v>
      </c>
      <c r="S27" s="45"/>
      <c r="T27" s="45" t="s">
        <v>89</v>
      </c>
      <c r="U27" s="192" t="s">
        <v>130</v>
      </c>
      <c r="V27" s="181"/>
      <c r="W27" s="181"/>
      <c r="X27" s="181"/>
      <c r="Y27" s="181"/>
      <c r="Z27" s="181"/>
      <c r="AA27" s="181" t="s">
        <v>89</v>
      </c>
      <c r="AB27" s="241" t="s">
        <v>130</v>
      </c>
      <c r="AC27" s="181"/>
      <c r="AD27" s="181"/>
      <c r="AE27" s="181"/>
      <c r="AF27" s="181"/>
      <c r="AG27" s="181"/>
      <c r="AH27" s="181" t="s">
        <v>89</v>
      </c>
      <c r="AI27" s="192" t="s">
        <v>131</v>
      </c>
      <c r="AJ27" s="181"/>
      <c r="AK27" s="181"/>
      <c r="AL27" s="181"/>
      <c r="AM27" s="181"/>
      <c r="AN27" s="177"/>
      <c r="AO27" s="177" t="s">
        <v>89</v>
      </c>
      <c r="AP27" s="163" t="s">
        <v>136</v>
      </c>
      <c r="AQ27" s="181"/>
      <c r="AR27" s="181"/>
      <c r="AS27" s="181"/>
      <c r="AT27" s="181"/>
      <c r="AU27" s="181"/>
      <c r="AV27" s="181" t="s">
        <v>89</v>
      </c>
      <c r="AW27" s="192" t="s">
        <v>136</v>
      </c>
      <c r="AX27" s="181"/>
      <c r="AY27" s="181"/>
      <c r="AZ27" s="181"/>
      <c r="BA27" s="181"/>
      <c r="BB27" s="181"/>
      <c r="BC27" s="181" t="s">
        <v>89</v>
      </c>
      <c r="BD27" s="174" t="s">
        <v>135</v>
      </c>
      <c r="BE27" s="181"/>
      <c r="BF27" s="181"/>
      <c r="BG27" s="181"/>
      <c r="BH27" s="181"/>
      <c r="BI27" s="181"/>
      <c r="BJ27" s="181" t="s">
        <v>89</v>
      </c>
      <c r="BK27" s="192" t="s">
        <v>181</v>
      </c>
      <c r="BL27" s="181"/>
      <c r="BM27" s="181"/>
      <c r="BN27" s="181"/>
      <c r="BO27" s="181"/>
      <c r="BP27" s="181"/>
      <c r="BQ27" s="181" t="s">
        <v>89</v>
      </c>
      <c r="BR27" s="192" t="s">
        <v>135</v>
      </c>
      <c r="BS27" s="181"/>
      <c r="BT27" s="181"/>
      <c r="BU27" s="181"/>
      <c r="BV27" s="181"/>
      <c r="BW27" s="193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>
        <v>160</v>
      </c>
      <c r="DZ27" s="45"/>
      <c r="EA27" s="90" t="s">
        <v>90</v>
      </c>
      <c r="EB27" s="90" t="s">
        <v>95</v>
      </c>
      <c r="EC27" s="45">
        <v>16</v>
      </c>
      <c r="ED27" s="91" t="s">
        <v>112</v>
      </c>
    </row>
    <row r="28" spans="1:134" s="92" customFormat="1" ht="21.95" customHeight="1" x14ac:dyDescent="0.45">
      <c r="A28" s="45">
        <v>65</v>
      </c>
      <c r="B28" s="89" t="s">
        <v>42</v>
      </c>
      <c r="C28" s="35" t="s">
        <v>47</v>
      </c>
      <c r="D28" s="45">
        <v>2</v>
      </c>
      <c r="E28" s="45" t="s">
        <v>49</v>
      </c>
      <c r="F28" s="90" t="s">
        <v>61</v>
      </c>
      <c r="G28" s="91" t="s">
        <v>75</v>
      </c>
      <c r="H28" s="91" t="s">
        <v>85</v>
      </c>
      <c r="I28" s="224">
        <v>160</v>
      </c>
      <c r="J28" s="225" t="s">
        <v>100</v>
      </c>
      <c r="K28" s="225" t="s">
        <v>98</v>
      </c>
      <c r="L28" s="224">
        <v>16</v>
      </c>
      <c r="M28" s="161" t="s">
        <v>112</v>
      </c>
      <c r="N28" s="236">
        <v>5</v>
      </c>
      <c r="O28" s="112">
        <v>3</v>
      </c>
      <c r="P28" s="112">
        <v>4</v>
      </c>
      <c r="Q28" s="45" t="s">
        <v>88</v>
      </c>
      <c r="R28" s="45">
        <v>32</v>
      </c>
      <c r="S28" s="45"/>
      <c r="T28" s="45" t="s">
        <v>89</v>
      </c>
      <c r="U28" s="181"/>
      <c r="V28" s="181"/>
      <c r="W28" s="181"/>
      <c r="X28" s="192" t="s">
        <v>131</v>
      </c>
      <c r="Y28" s="181"/>
      <c r="Z28" s="181"/>
      <c r="AA28" s="181" t="s">
        <v>89</v>
      </c>
      <c r="AB28" s="181"/>
      <c r="AC28" s="181"/>
      <c r="AD28" s="181"/>
      <c r="AE28" s="241" t="s">
        <v>131</v>
      </c>
      <c r="AF28" s="181"/>
      <c r="AG28" s="181"/>
      <c r="AH28" s="181" t="s">
        <v>89</v>
      </c>
      <c r="AI28" s="181"/>
      <c r="AJ28" s="181"/>
      <c r="AK28" s="181"/>
      <c r="AL28" s="192" t="s">
        <v>272</v>
      </c>
      <c r="AM28" s="181"/>
      <c r="AN28" s="177"/>
      <c r="AO28" s="177" t="s">
        <v>89</v>
      </c>
      <c r="AP28" s="177"/>
      <c r="AQ28" s="181"/>
      <c r="AR28" s="181"/>
      <c r="AS28" s="192" t="s">
        <v>272</v>
      </c>
      <c r="AT28" s="181"/>
      <c r="AU28" s="181"/>
      <c r="AV28" s="181" t="s">
        <v>89</v>
      </c>
      <c r="AW28" s="181"/>
      <c r="AX28" s="181"/>
      <c r="AY28" s="181"/>
      <c r="AZ28" s="192" t="s">
        <v>130</v>
      </c>
      <c r="BA28" s="181"/>
      <c r="BB28" s="181"/>
      <c r="BC28" s="181" t="s">
        <v>89</v>
      </c>
      <c r="BD28" s="181"/>
      <c r="BE28" s="181"/>
      <c r="BF28" s="181"/>
      <c r="BG28" s="192" t="s">
        <v>136</v>
      </c>
      <c r="BH28" s="181"/>
      <c r="BI28" s="181"/>
      <c r="BJ28" s="181" t="s">
        <v>89</v>
      </c>
      <c r="BK28" s="181"/>
      <c r="BL28" s="181"/>
      <c r="BM28" s="181"/>
      <c r="BN28" s="174" t="s">
        <v>136</v>
      </c>
      <c r="BO28" s="181"/>
      <c r="BP28" s="181"/>
      <c r="BQ28" s="181" t="s">
        <v>89</v>
      </c>
      <c r="BR28" s="181"/>
      <c r="BS28" s="181"/>
      <c r="BT28" s="181"/>
      <c r="BU28" s="192"/>
      <c r="BV28" s="181"/>
      <c r="BW28" s="193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>
        <v>160</v>
      </c>
      <c r="DZ28" s="45"/>
      <c r="EA28" s="90" t="s">
        <v>100</v>
      </c>
      <c r="EB28" s="90" t="s">
        <v>98</v>
      </c>
      <c r="EC28" s="45">
        <v>16</v>
      </c>
      <c r="ED28" s="91" t="s">
        <v>112</v>
      </c>
    </row>
    <row r="29" spans="1:134" s="42" customFormat="1" ht="21.95" customHeight="1" x14ac:dyDescent="0.45">
      <c r="A29" s="37">
        <v>66</v>
      </c>
      <c r="B29" s="38" t="s">
        <v>42</v>
      </c>
      <c r="C29" s="39" t="s">
        <v>47</v>
      </c>
      <c r="D29" s="37">
        <v>2</v>
      </c>
      <c r="E29" s="37" t="s">
        <v>49</v>
      </c>
      <c r="F29" s="40" t="s">
        <v>62</v>
      </c>
      <c r="G29" s="41" t="s">
        <v>76</v>
      </c>
      <c r="H29" s="41" t="s">
        <v>86</v>
      </c>
      <c r="I29" s="208">
        <v>105</v>
      </c>
      <c r="J29" s="209" t="s">
        <v>90</v>
      </c>
      <c r="K29" s="209" t="s">
        <v>95</v>
      </c>
      <c r="L29" s="208">
        <v>16</v>
      </c>
      <c r="M29" s="153" t="s">
        <v>110</v>
      </c>
      <c r="N29" s="233">
        <v>2</v>
      </c>
      <c r="O29" s="110">
        <v>1</v>
      </c>
      <c r="P29" s="110">
        <v>2</v>
      </c>
      <c r="Q29" s="37" t="s">
        <v>88</v>
      </c>
      <c r="R29" s="37">
        <v>32</v>
      </c>
      <c r="S29" s="37"/>
      <c r="T29" s="37" t="s">
        <v>89</v>
      </c>
      <c r="U29" s="183" t="s">
        <v>136</v>
      </c>
      <c r="V29" s="162"/>
      <c r="W29" s="162"/>
      <c r="X29" s="162"/>
      <c r="Y29" s="162"/>
      <c r="Z29" s="162"/>
      <c r="AA29" s="162" t="s">
        <v>89</v>
      </c>
      <c r="AB29" s="183" t="s">
        <v>135</v>
      </c>
      <c r="AC29" s="162"/>
      <c r="AD29" s="162"/>
      <c r="AE29" s="162"/>
      <c r="AF29" s="162"/>
      <c r="AG29" s="162"/>
      <c r="AH29" s="162" t="s">
        <v>89</v>
      </c>
      <c r="AI29" s="194" t="s">
        <v>136</v>
      </c>
      <c r="AJ29" s="162"/>
      <c r="AK29" s="162"/>
      <c r="AL29" s="162"/>
      <c r="AM29" s="162"/>
      <c r="AN29" s="163"/>
      <c r="AO29" s="163" t="s">
        <v>89</v>
      </c>
      <c r="AP29" s="185" t="s">
        <v>131</v>
      </c>
      <c r="AQ29" s="162"/>
      <c r="AR29" s="162"/>
      <c r="AS29" s="162"/>
      <c r="AT29" s="162"/>
      <c r="AU29" s="162"/>
      <c r="AV29" s="162" t="s">
        <v>89</v>
      </c>
      <c r="AW29" s="183" t="s">
        <v>130</v>
      </c>
      <c r="AX29" s="162"/>
      <c r="AY29" s="162"/>
      <c r="AZ29" s="162"/>
      <c r="BA29" s="162"/>
      <c r="BB29" s="162"/>
      <c r="BC29" s="162" t="s">
        <v>89</v>
      </c>
      <c r="BD29" s="194" t="s">
        <v>272</v>
      </c>
      <c r="BE29" s="162"/>
      <c r="BF29" s="162"/>
      <c r="BG29" s="162"/>
      <c r="BH29" s="162"/>
      <c r="BI29" s="162"/>
      <c r="BJ29" s="162" t="s">
        <v>89</v>
      </c>
      <c r="BK29" s="183" t="s">
        <v>272</v>
      </c>
      <c r="BL29" s="162"/>
      <c r="BM29" s="162"/>
      <c r="BN29" s="162"/>
      <c r="BO29" s="162"/>
      <c r="BP29" s="162"/>
      <c r="BQ29" s="162" t="s">
        <v>89</v>
      </c>
      <c r="BR29" s="183" t="s">
        <v>181</v>
      </c>
      <c r="BS29" s="162"/>
      <c r="BT29" s="162"/>
      <c r="BU29" s="162"/>
      <c r="BV29" s="162"/>
      <c r="BW29" s="164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>
        <v>105</v>
      </c>
      <c r="DZ29" s="37"/>
      <c r="EA29" s="40" t="s">
        <v>90</v>
      </c>
      <c r="EB29" s="40" t="s">
        <v>95</v>
      </c>
      <c r="EC29" s="37">
        <v>16</v>
      </c>
      <c r="ED29" s="41" t="s">
        <v>110</v>
      </c>
    </row>
    <row r="30" spans="1:134" s="42" customFormat="1" ht="21.95" customHeight="1" x14ac:dyDescent="0.45">
      <c r="A30" s="37">
        <v>67</v>
      </c>
      <c r="B30" s="38" t="s">
        <v>42</v>
      </c>
      <c r="C30" s="39" t="s">
        <v>47</v>
      </c>
      <c r="D30" s="37">
        <v>2</v>
      </c>
      <c r="E30" s="37" t="s">
        <v>49</v>
      </c>
      <c r="F30" s="40" t="s">
        <v>62</v>
      </c>
      <c r="G30" s="41" t="s">
        <v>76</v>
      </c>
      <c r="H30" s="41" t="s">
        <v>86</v>
      </c>
      <c r="I30" s="208">
        <v>105</v>
      </c>
      <c r="J30" s="209" t="s">
        <v>103</v>
      </c>
      <c r="K30" s="209" t="s">
        <v>98</v>
      </c>
      <c r="L30" s="208">
        <v>14</v>
      </c>
      <c r="M30" s="153" t="s">
        <v>114</v>
      </c>
      <c r="N30" s="233">
        <v>5</v>
      </c>
      <c r="O30" s="110">
        <v>1</v>
      </c>
      <c r="P30" s="110">
        <v>2</v>
      </c>
      <c r="Q30" s="37" t="s">
        <v>88</v>
      </c>
      <c r="R30" s="37">
        <v>32</v>
      </c>
      <c r="S30" s="37"/>
      <c r="T30" s="37"/>
      <c r="U30" s="162"/>
      <c r="V30" s="162"/>
      <c r="W30" s="162"/>
      <c r="X30" s="162"/>
      <c r="Y30" s="170"/>
      <c r="Z30" s="162"/>
      <c r="AA30" s="162" t="s">
        <v>89</v>
      </c>
      <c r="AB30" s="162"/>
      <c r="AC30" s="162"/>
      <c r="AD30" s="162"/>
      <c r="AE30" s="183" t="s">
        <v>135</v>
      </c>
      <c r="AF30" s="162"/>
      <c r="AG30" s="162"/>
      <c r="AH30" s="162" t="s">
        <v>89</v>
      </c>
      <c r="AI30" s="162"/>
      <c r="AJ30" s="162"/>
      <c r="AK30" s="162"/>
      <c r="AL30" s="183" t="s">
        <v>130</v>
      </c>
      <c r="AM30" s="162"/>
      <c r="AN30" s="163"/>
      <c r="AO30" s="163" t="s">
        <v>89</v>
      </c>
      <c r="AP30" s="163"/>
      <c r="AQ30" s="162"/>
      <c r="AR30" s="162"/>
      <c r="AS30" s="183" t="s">
        <v>130</v>
      </c>
      <c r="AT30" s="162"/>
      <c r="AU30" s="162"/>
      <c r="AV30" s="162" t="s">
        <v>89</v>
      </c>
      <c r="AW30" s="162"/>
      <c r="AX30" s="162"/>
      <c r="AY30" s="162"/>
      <c r="AZ30" s="183" t="s">
        <v>131</v>
      </c>
      <c r="BA30" s="162"/>
      <c r="BB30" s="162"/>
      <c r="BC30" s="162" t="s">
        <v>89</v>
      </c>
      <c r="BD30" s="162"/>
      <c r="BE30" s="162"/>
      <c r="BF30" s="162"/>
      <c r="BG30" s="194" t="s">
        <v>131</v>
      </c>
      <c r="BH30" s="162"/>
      <c r="BI30" s="162"/>
      <c r="BJ30" s="162" t="s">
        <v>89</v>
      </c>
      <c r="BK30" s="162"/>
      <c r="BL30" s="162"/>
      <c r="BM30" s="162"/>
      <c r="BN30" s="183" t="s">
        <v>136</v>
      </c>
      <c r="BO30" s="162"/>
      <c r="BP30" s="162"/>
      <c r="BQ30" s="162" t="s">
        <v>89</v>
      </c>
      <c r="BR30" s="162"/>
      <c r="BS30" s="162"/>
      <c r="BT30" s="162"/>
      <c r="BU30" s="183"/>
      <c r="BV30" s="162"/>
      <c r="BW30" s="164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>
        <v>105</v>
      </c>
      <c r="DZ30" s="37"/>
      <c r="EA30" s="40" t="s">
        <v>103</v>
      </c>
      <c r="EB30" s="40" t="s">
        <v>98</v>
      </c>
      <c r="EC30" s="37">
        <v>14</v>
      </c>
      <c r="ED30" s="41" t="s">
        <v>114</v>
      </c>
    </row>
    <row r="31" spans="1:134" s="42" customFormat="1" ht="21.95" customHeight="1" x14ac:dyDescent="0.45">
      <c r="A31" s="37">
        <v>68</v>
      </c>
      <c r="B31" s="38" t="s">
        <v>42</v>
      </c>
      <c r="C31" s="39" t="s">
        <v>47</v>
      </c>
      <c r="D31" s="37">
        <v>2</v>
      </c>
      <c r="E31" s="37" t="s">
        <v>49</v>
      </c>
      <c r="F31" s="40" t="s">
        <v>62</v>
      </c>
      <c r="G31" s="41" t="s">
        <v>76</v>
      </c>
      <c r="H31" s="41" t="s">
        <v>86</v>
      </c>
      <c r="I31" s="208">
        <v>105</v>
      </c>
      <c r="J31" s="209" t="s">
        <v>100</v>
      </c>
      <c r="K31" s="209" t="s">
        <v>100</v>
      </c>
      <c r="L31" s="208">
        <v>2</v>
      </c>
      <c r="M31" s="153" t="s">
        <v>114</v>
      </c>
      <c r="N31" s="233">
        <v>5</v>
      </c>
      <c r="O31" s="110">
        <v>1</v>
      </c>
      <c r="P31" s="110">
        <v>2</v>
      </c>
      <c r="Q31" s="37" t="s">
        <v>88</v>
      </c>
      <c r="R31" s="37">
        <v>32</v>
      </c>
      <c r="S31" s="37"/>
      <c r="T31" s="37" t="s">
        <v>89</v>
      </c>
      <c r="U31" s="162"/>
      <c r="V31" s="162"/>
      <c r="W31" s="162"/>
      <c r="X31" s="183" t="s">
        <v>136</v>
      </c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3"/>
      <c r="AO31" s="163"/>
      <c r="AP31" s="163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4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>
        <v>105</v>
      </c>
      <c r="DZ31" s="37"/>
      <c r="EA31" s="40" t="s">
        <v>100</v>
      </c>
      <c r="EB31" s="40" t="s">
        <v>100</v>
      </c>
      <c r="EC31" s="37">
        <v>2</v>
      </c>
      <c r="ED31" s="41" t="s">
        <v>114</v>
      </c>
    </row>
    <row r="32" spans="1:134" s="3" customFormat="1" ht="21.95" hidden="1" customHeight="1" x14ac:dyDescent="0.45">
      <c r="A32" s="9">
        <v>69</v>
      </c>
      <c r="B32" s="10" t="s">
        <v>42</v>
      </c>
      <c r="C32" s="35" t="s">
        <v>47</v>
      </c>
      <c r="D32" s="9">
        <v>2</v>
      </c>
      <c r="E32" s="9" t="s">
        <v>49</v>
      </c>
      <c r="F32" s="34" t="s">
        <v>63</v>
      </c>
      <c r="G32" s="11" t="s">
        <v>77</v>
      </c>
      <c r="H32" s="11" t="s">
        <v>87</v>
      </c>
      <c r="I32" s="218">
        <v>100</v>
      </c>
      <c r="J32" s="219" t="s">
        <v>90</v>
      </c>
      <c r="K32" s="219" t="s">
        <v>90</v>
      </c>
      <c r="L32" s="218">
        <v>2</v>
      </c>
      <c r="M32" s="158"/>
      <c r="N32" s="236">
        <v>2</v>
      </c>
      <c r="O32" s="112">
        <v>3</v>
      </c>
      <c r="P32" s="112">
        <v>4</v>
      </c>
      <c r="Q32" s="9" t="s">
        <v>88</v>
      </c>
      <c r="R32" s="9">
        <v>32</v>
      </c>
      <c r="S32" s="9"/>
      <c r="T32" s="9" t="s">
        <v>89</v>
      </c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7"/>
      <c r="AO32" s="177"/>
      <c r="AP32" s="177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82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>
        <v>100</v>
      </c>
      <c r="DZ32" s="9"/>
      <c r="EA32" s="34" t="s">
        <v>90</v>
      </c>
      <c r="EB32" s="34" t="s">
        <v>90</v>
      </c>
      <c r="EC32" s="9">
        <v>2</v>
      </c>
      <c r="ED32" s="11"/>
    </row>
    <row r="33" spans="1:134" s="3" customFormat="1" ht="21.95" hidden="1" customHeight="1" x14ac:dyDescent="0.45">
      <c r="A33" s="9">
        <v>70</v>
      </c>
      <c r="B33" s="10" t="s">
        <v>42</v>
      </c>
      <c r="C33" s="35" t="s">
        <v>47</v>
      </c>
      <c r="D33" s="9">
        <v>2</v>
      </c>
      <c r="E33" s="9" t="s">
        <v>49</v>
      </c>
      <c r="F33" s="34" t="s">
        <v>63</v>
      </c>
      <c r="G33" s="11" t="s">
        <v>77</v>
      </c>
      <c r="H33" s="11" t="s">
        <v>87</v>
      </c>
      <c r="I33" s="218">
        <v>100</v>
      </c>
      <c r="J33" s="219" t="s">
        <v>104</v>
      </c>
      <c r="K33" s="219" t="s">
        <v>96</v>
      </c>
      <c r="L33" s="218">
        <v>14</v>
      </c>
      <c r="M33" s="158" t="s">
        <v>114</v>
      </c>
      <c r="N33" s="236">
        <v>3</v>
      </c>
      <c r="O33" s="112">
        <v>3</v>
      </c>
      <c r="P33" s="112">
        <v>4</v>
      </c>
      <c r="Q33" s="9" t="s">
        <v>88</v>
      </c>
      <c r="R33" s="9">
        <v>32</v>
      </c>
      <c r="S33" s="9"/>
      <c r="T33" s="9"/>
      <c r="U33" s="179"/>
      <c r="V33" s="183" t="s">
        <v>136</v>
      </c>
      <c r="W33" s="179"/>
      <c r="X33" s="179"/>
      <c r="Y33" s="179"/>
      <c r="Z33" s="179"/>
      <c r="AA33" s="179" t="s">
        <v>89</v>
      </c>
      <c r="AB33" s="179"/>
      <c r="AC33" s="183" t="s">
        <v>272</v>
      </c>
      <c r="AD33" s="179"/>
      <c r="AE33" s="179"/>
      <c r="AF33" s="179"/>
      <c r="AG33" s="179"/>
      <c r="AH33" s="179" t="s">
        <v>89</v>
      </c>
      <c r="AI33" s="179"/>
      <c r="AJ33" s="183" t="s">
        <v>272</v>
      </c>
      <c r="AK33" s="179"/>
      <c r="AL33" s="179"/>
      <c r="AM33" s="179"/>
      <c r="AN33" s="177"/>
      <c r="AO33" s="177" t="s">
        <v>89</v>
      </c>
      <c r="AP33" s="177"/>
      <c r="AQ33" s="183" t="s">
        <v>130</v>
      </c>
      <c r="AR33" s="179"/>
      <c r="AS33" s="179"/>
      <c r="AT33" s="179"/>
      <c r="AU33" s="179"/>
      <c r="AV33" s="179" t="s">
        <v>89</v>
      </c>
      <c r="AW33" s="179"/>
      <c r="AX33" s="183" t="s">
        <v>130</v>
      </c>
      <c r="AY33" s="179"/>
      <c r="AZ33" s="179"/>
      <c r="BA33" s="179"/>
      <c r="BB33" s="179"/>
      <c r="BC33" s="179" t="s">
        <v>89</v>
      </c>
      <c r="BD33" s="179"/>
      <c r="BE33" s="183" t="s">
        <v>131</v>
      </c>
      <c r="BF33" s="179"/>
      <c r="BG33" s="179"/>
      <c r="BH33" s="179"/>
      <c r="BI33" s="179"/>
      <c r="BJ33" s="179" t="s">
        <v>89</v>
      </c>
      <c r="BK33" s="179"/>
      <c r="BL33" s="183" t="s">
        <v>135</v>
      </c>
      <c r="BM33" s="179"/>
      <c r="BN33" s="179"/>
      <c r="BO33" s="179"/>
      <c r="BP33" s="179"/>
      <c r="BQ33" s="179" t="s">
        <v>89</v>
      </c>
      <c r="BR33" s="179"/>
      <c r="BS33" s="183" t="s">
        <v>135</v>
      </c>
      <c r="BT33" s="179"/>
      <c r="BU33" s="179"/>
      <c r="BV33" s="179"/>
      <c r="BW33" s="182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>
        <v>100</v>
      </c>
      <c r="DZ33" s="9"/>
      <c r="EA33" s="34" t="s">
        <v>104</v>
      </c>
      <c r="EB33" s="34" t="s">
        <v>96</v>
      </c>
      <c r="EC33" s="9">
        <v>14</v>
      </c>
      <c r="ED33" s="11" t="s">
        <v>114</v>
      </c>
    </row>
    <row r="34" spans="1:134" s="3" customFormat="1" ht="21.95" hidden="1" customHeight="1" x14ac:dyDescent="0.45">
      <c r="A34" s="9">
        <v>71</v>
      </c>
      <c r="B34" s="10" t="s">
        <v>42</v>
      </c>
      <c r="C34" s="35" t="s">
        <v>47</v>
      </c>
      <c r="D34" s="9">
        <v>2</v>
      </c>
      <c r="E34" s="9" t="s">
        <v>49</v>
      </c>
      <c r="F34" s="34" t="s">
        <v>63</v>
      </c>
      <c r="G34" s="11" t="s">
        <v>77</v>
      </c>
      <c r="H34" s="11" t="s">
        <v>87</v>
      </c>
      <c r="I34" s="218">
        <v>100</v>
      </c>
      <c r="J34" s="219" t="s">
        <v>91</v>
      </c>
      <c r="K34" s="219" t="s">
        <v>91</v>
      </c>
      <c r="L34" s="218">
        <v>2</v>
      </c>
      <c r="M34" s="158" t="s">
        <v>114</v>
      </c>
      <c r="N34" s="236">
        <v>4</v>
      </c>
      <c r="O34" s="112">
        <v>3</v>
      </c>
      <c r="P34" s="112">
        <v>4</v>
      </c>
      <c r="Q34" s="9" t="s">
        <v>88</v>
      </c>
      <c r="R34" s="9">
        <v>32</v>
      </c>
      <c r="S34" s="9"/>
      <c r="T34" s="9" t="s">
        <v>89</v>
      </c>
      <c r="U34" s="179"/>
      <c r="V34" s="179"/>
      <c r="W34" s="240" t="s">
        <v>130</v>
      </c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8"/>
      <c r="AO34" s="168"/>
      <c r="AP34" s="168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95"/>
      <c r="BX34" s="93"/>
      <c r="BY34" s="93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>
        <v>100</v>
      </c>
      <c r="DZ34" s="9"/>
      <c r="EA34" s="34" t="s">
        <v>91</v>
      </c>
      <c r="EB34" s="34" t="s">
        <v>91</v>
      </c>
      <c r="EC34" s="9">
        <v>2</v>
      </c>
      <c r="ED34" s="11" t="s">
        <v>114</v>
      </c>
    </row>
    <row r="35" spans="1:134" s="3" customFormat="1" ht="21.95" hidden="1" customHeight="1" x14ac:dyDescent="0.45">
      <c r="A35" s="9">
        <v>72</v>
      </c>
      <c r="B35" s="10" t="s">
        <v>42</v>
      </c>
      <c r="C35" s="35" t="s">
        <v>47</v>
      </c>
      <c r="D35" s="9">
        <v>2</v>
      </c>
      <c r="E35" s="9" t="s">
        <v>49</v>
      </c>
      <c r="F35" s="34" t="s">
        <v>63</v>
      </c>
      <c r="G35" s="11" t="s">
        <v>77</v>
      </c>
      <c r="H35" s="11" t="s">
        <v>87</v>
      </c>
      <c r="I35" s="218">
        <v>100</v>
      </c>
      <c r="J35" s="219" t="s">
        <v>105</v>
      </c>
      <c r="K35" s="219" t="s">
        <v>99</v>
      </c>
      <c r="L35" s="218">
        <v>14</v>
      </c>
      <c r="M35" s="158" t="s">
        <v>114</v>
      </c>
      <c r="N35" s="236">
        <v>6</v>
      </c>
      <c r="O35" s="112">
        <v>3</v>
      </c>
      <c r="P35" s="112">
        <v>4</v>
      </c>
      <c r="Q35" s="9" t="s">
        <v>88</v>
      </c>
      <c r="R35" s="9">
        <v>32</v>
      </c>
      <c r="S35" s="9"/>
      <c r="T35" s="9"/>
      <c r="U35" s="179"/>
      <c r="V35" s="179"/>
      <c r="W35" s="179"/>
      <c r="X35" s="179"/>
      <c r="Y35" s="183" t="s">
        <v>135</v>
      </c>
      <c r="Z35" s="179"/>
      <c r="AA35" s="179" t="s">
        <v>89</v>
      </c>
      <c r="AB35" s="179"/>
      <c r="AC35" s="179"/>
      <c r="AD35" s="179"/>
      <c r="AE35" s="179"/>
      <c r="AF35" s="183" t="s">
        <v>136</v>
      </c>
      <c r="AG35" s="179"/>
      <c r="AH35" s="179" t="s">
        <v>89</v>
      </c>
      <c r="AI35" s="179"/>
      <c r="AJ35" s="179"/>
      <c r="AK35" s="179"/>
      <c r="AL35" s="179"/>
      <c r="AM35" s="183" t="s">
        <v>181</v>
      </c>
      <c r="AN35" s="177"/>
      <c r="AO35" s="177" t="s">
        <v>89</v>
      </c>
      <c r="AP35" s="177"/>
      <c r="AQ35" s="179"/>
      <c r="AR35" s="179"/>
      <c r="AS35" s="179"/>
      <c r="AT35" s="183" t="s">
        <v>136</v>
      </c>
      <c r="AU35" s="179"/>
      <c r="AV35" s="179" t="s">
        <v>89</v>
      </c>
      <c r="AW35" s="179"/>
      <c r="AX35" s="179"/>
      <c r="AY35" s="179"/>
      <c r="AZ35" s="179"/>
      <c r="BA35" s="183" t="s">
        <v>136</v>
      </c>
      <c r="BB35" s="179"/>
      <c r="BC35" s="179" t="s">
        <v>89</v>
      </c>
      <c r="BD35" s="179"/>
      <c r="BE35" s="179"/>
      <c r="BF35" s="179"/>
      <c r="BG35" s="179"/>
      <c r="BH35" s="183" t="s">
        <v>131</v>
      </c>
      <c r="BI35" s="179"/>
      <c r="BJ35" s="179" t="s">
        <v>89</v>
      </c>
      <c r="BK35" s="179"/>
      <c r="BL35" s="179"/>
      <c r="BM35" s="179"/>
      <c r="BN35" s="179"/>
      <c r="BO35" s="183" t="s">
        <v>135</v>
      </c>
      <c r="BP35" s="179"/>
      <c r="BQ35" s="179" t="s">
        <v>89</v>
      </c>
      <c r="BR35" s="179"/>
      <c r="BS35" s="179"/>
      <c r="BT35" s="179"/>
      <c r="BU35" s="179"/>
      <c r="BV35" s="183"/>
      <c r="BW35" s="182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>
        <v>100</v>
      </c>
      <c r="DZ35" s="9"/>
      <c r="EA35" s="34" t="s">
        <v>105</v>
      </c>
      <c r="EB35" s="34" t="s">
        <v>99</v>
      </c>
      <c r="EC35" s="9">
        <v>14</v>
      </c>
      <c r="ED35" s="11" t="s">
        <v>114</v>
      </c>
    </row>
    <row r="36" spans="1:134" ht="16.899999999999999" customHeight="1" x14ac:dyDescent="0.45">
      <c r="A36" s="12"/>
      <c r="B36" s="13"/>
      <c r="C36" s="12"/>
      <c r="D36" s="12"/>
      <c r="E36" s="12"/>
      <c r="F36" s="12"/>
      <c r="G36" s="12"/>
      <c r="H36" s="12"/>
      <c r="I36" s="226"/>
      <c r="J36" s="226"/>
      <c r="K36" s="226"/>
      <c r="L36" s="226"/>
      <c r="M36" s="12"/>
      <c r="N36" s="238"/>
      <c r="O36" s="46"/>
      <c r="P36" s="46"/>
      <c r="Q36" s="12"/>
      <c r="R36" s="12"/>
      <c r="S36" s="12"/>
      <c r="T36" s="12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2"/>
      <c r="AO36" s="202"/>
      <c r="AP36" s="202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47"/>
      <c r="BL36" s="248" t="s">
        <v>278</v>
      </c>
      <c r="BM36" s="247"/>
      <c r="BN36" s="247"/>
      <c r="BO36" s="247"/>
      <c r="BP36" s="247"/>
      <c r="BQ36" s="201"/>
      <c r="BR36" s="201"/>
      <c r="BS36" s="201"/>
      <c r="BT36" s="201"/>
      <c r="BU36" s="201"/>
      <c r="BV36" s="201"/>
      <c r="BW36" s="201"/>
      <c r="BX36" s="201"/>
      <c r="BY36" s="12"/>
      <c r="BZ36" s="12"/>
      <c r="CA36" s="12"/>
      <c r="CB36" s="12"/>
      <c r="CC36" s="243" t="s">
        <v>279</v>
      </c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</row>
    <row r="37" spans="1:134" ht="16.899999999999999" customHeight="1" x14ac:dyDescent="0.45">
      <c r="A37" s="14" t="s">
        <v>21</v>
      </c>
      <c r="B37" s="15"/>
      <c r="C37" s="16"/>
      <c r="D37" s="16"/>
      <c r="E37" s="16"/>
      <c r="F37" s="16"/>
      <c r="G37" s="16"/>
      <c r="H37" s="16"/>
      <c r="I37" s="26"/>
      <c r="J37" s="26"/>
      <c r="K37" s="26"/>
      <c r="L37" s="26"/>
      <c r="M37" s="16"/>
      <c r="N37" s="144"/>
      <c r="O37" s="95"/>
      <c r="P37" s="9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44"/>
      <c r="AO37" s="144"/>
      <c r="AP37" s="144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5"/>
      <c r="BL37" s="15"/>
      <c r="BM37" s="15"/>
      <c r="BN37" s="15"/>
      <c r="BO37" s="15"/>
      <c r="BP37" s="15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</row>
    <row r="38" spans="1:134" ht="16.899999999999999" customHeight="1" x14ac:dyDescent="0.45">
      <c r="A38" s="14"/>
      <c r="B38" s="254"/>
      <c r="C38" s="254"/>
      <c r="D38" s="17"/>
      <c r="E38" s="17"/>
      <c r="F38" s="17"/>
      <c r="G38" s="18"/>
      <c r="H38" s="18"/>
      <c r="I38" s="227"/>
      <c r="J38" s="204"/>
      <c r="K38" s="204"/>
      <c r="L38" s="264"/>
      <c r="M38" s="264"/>
      <c r="N38" s="145"/>
      <c r="O38" s="96"/>
      <c r="P38" s="96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45"/>
      <c r="AO38" s="145"/>
      <c r="AP38" s="145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6"/>
      <c r="EB38" s="6"/>
      <c r="EC38" s="264" t="s">
        <v>22</v>
      </c>
      <c r="ED38" s="264"/>
    </row>
    <row r="39" spans="1:134" ht="16.899999999999999" customHeight="1" x14ac:dyDescent="0.45">
      <c r="A39" s="19"/>
      <c r="B39" s="17"/>
      <c r="C39" s="17"/>
      <c r="D39" s="17"/>
      <c r="E39" s="17"/>
      <c r="F39" s="17"/>
      <c r="G39" s="20"/>
      <c r="H39" s="20"/>
      <c r="I39" s="228"/>
      <c r="J39" s="204"/>
      <c r="K39" s="204"/>
      <c r="L39" s="263"/>
      <c r="M39" s="263"/>
      <c r="N39" s="239"/>
      <c r="O39" s="47"/>
      <c r="P39" s="47"/>
      <c r="Q39" s="20"/>
      <c r="R39" s="20"/>
      <c r="S39" s="20"/>
      <c r="T39" s="20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03"/>
      <c r="AO39" s="203"/>
      <c r="AP39" s="20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3"/>
      <c r="BL39" s="23"/>
      <c r="BM39" s="23"/>
      <c r="BN39" s="23"/>
      <c r="BO39" s="23"/>
      <c r="BP39" s="23"/>
      <c r="BQ39" s="24"/>
      <c r="BR39" s="24"/>
      <c r="BS39" s="24"/>
      <c r="BT39" s="24"/>
      <c r="BU39" s="24"/>
      <c r="BV39" s="24"/>
      <c r="BW39" s="24"/>
      <c r="BX39" s="24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6"/>
      <c r="EB39" s="6"/>
      <c r="EC39" s="263" t="s">
        <v>23</v>
      </c>
      <c r="ED39" s="263"/>
    </row>
    <row r="40" spans="1:134" ht="16.899999999999999" customHeight="1" x14ac:dyDescent="0.45">
      <c r="A40" s="19"/>
      <c r="B40" s="254"/>
      <c r="C40" s="254"/>
      <c r="D40" s="17"/>
      <c r="E40" s="17"/>
      <c r="F40" s="17"/>
      <c r="G40" s="20"/>
      <c r="H40" s="20"/>
      <c r="I40" s="228"/>
      <c r="J40" s="228"/>
      <c r="K40" s="228"/>
      <c r="L40" s="254"/>
      <c r="M40" s="254"/>
      <c r="N40" s="239"/>
      <c r="O40" s="47"/>
      <c r="P40" s="47"/>
      <c r="Q40" s="20"/>
      <c r="R40" s="20"/>
      <c r="S40" s="20"/>
      <c r="T40" s="20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03"/>
      <c r="AO40" s="203"/>
      <c r="AP40" s="203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3"/>
      <c r="BL40" s="23"/>
      <c r="BM40" s="23"/>
      <c r="BN40" s="23"/>
      <c r="BO40" s="23"/>
      <c r="BP40" s="23"/>
      <c r="BQ40" s="24"/>
      <c r="BR40" s="24"/>
      <c r="BS40" s="24"/>
      <c r="BT40" s="24"/>
      <c r="BU40" s="24"/>
      <c r="BV40" s="24"/>
      <c r="BW40" s="24"/>
      <c r="BX40" s="24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54"/>
      <c r="ED40" s="254"/>
    </row>
    <row r="41" spans="1:134" ht="16.899999999999999" customHeight="1" x14ac:dyDescent="0.45">
      <c r="A41" s="19"/>
      <c r="B41" s="255"/>
      <c r="C41" s="255"/>
      <c r="D41" s="21"/>
      <c r="E41" s="21"/>
      <c r="F41" s="21"/>
      <c r="G41" s="22"/>
      <c r="H41" s="22"/>
      <c r="I41" s="19"/>
      <c r="J41" s="19"/>
      <c r="K41" s="19"/>
      <c r="L41" s="19"/>
      <c r="M41" s="22"/>
      <c r="N41" s="146"/>
      <c r="O41" s="97"/>
      <c r="P41" s="97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146"/>
      <c r="AO41" s="146"/>
      <c r="AP41" s="146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1"/>
      <c r="BL41" s="21"/>
      <c r="BM41" s="21"/>
      <c r="BN41" s="21"/>
      <c r="BO41" s="21"/>
      <c r="BP41" s="21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</row>
    <row r="42" spans="1:134" ht="16.899999999999999" customHeight="1" x14ac:dyDescent="0.45">
      <c r="A42" s="19"/>
      <c r="B42" s="23"/>
      <c r="C42" s="16"/>
      <c r="D42" s="16"/>
      <c r="E42" s="24"/>
      <c r="F42" s="24"/>
      <c r="G42" s="16"/>
      <c r="H42" s="16"/>
      <c r="I42" s="26"/>
      <c r="J42" s="26"/>
      <c r="K42" s="26"/>
      <c r="L42" s="26"/>
      <c r="M42" s="24"/>
      <c r="N42" s="144"/>
      <c r="O42" s="95"/>
      <c r="P42" s="9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44"/>
      <c r="AO42" s="144"/>
      <c r="AP42" s="14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5"/>
      <c r="BL42" s="15"/>
      <c r="BM42" s="15"/>
      <c r="BN42" s="15"/>
      <c r="BO42" s="15"/>
      <c r="BP42" s="15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24"/>
      <c r="ED42" s="24"/>
    </row>
    <row r="43" spans="1:134" ht="16.899999999999999" customHeight="1" x14ac:dyDescent="0.45">
      <c r="A43" s="19"/>
      <c r="B43" s="256"/>
      <c r="C43" s="256"/>
      <c r="D43" s="25"/>
      <c r="E43" s="25"/>
      <c r="F43" s="25"/>
      <c r="G43" s="26"/>
      <c r="H43" s="26"/>
      <c r="I43" s="26"/>
      <c r="J43" s="26"/>
      <c r="K43" s="26"/>
      <c r="L43" s="256"/>
      <c r="M43" s="256"/>
      <c r="N43" s="147"/>
      <c r="O43" s="98"/>
      <c r="P43" s="98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147"/>
      <c r="AO43" s="147"/>
      <c r="AP43" s="147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5"/>
      <c r="BL43" s="25"/>
      <c r="BM43" s="25"/>
      <c r="BN43" s="25"/>
      <c r="BO43" s="25"/>
      <c r="BP43" s="25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56"/>
      <c r="ED43" s="256"/>
    </row>
    <row r="44" spans="1:134" ht="16.899999999999999" customHeight="1" x14ac:dyDescent="0.45">
      <c r="A44" s="19"/>
      <c r="B44" s="15"/>
      <c r="C44" s="16"/>
      <c r="D44" s="16"/>
      <c r="E44" s="16"/>
      <c r="F44" s="16"/>
      <c r="G44" s="16"/>
      <c r="H44" s="16"/>
      <c r="I44" s="26"/>
      <c r="J44" s="26"/>
      <c r="K44" s="26"/>
      <c r="L44" s="26"/>
      <c r="M44" s="16"/>
      <c r="N44" s="144"/>
      <c r="O44" s="95"/>
      <c r="P44" s="9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44"/>
      <c r="AO44" s="144"/>
      <c r="AP44" s="144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5"/>
      <c r="BL44" s="15"/>
      <c r="BM44" s="15"/>
      <c r="BN44" s="15"/>
      <c r="BO44" s="15"/>
      <c r="BP44" s="15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</row>
    <row r="45" spans="1:134" ht="16.899999999999999" customHeight="1" x14ac:dyDescent="0.45">
      <c r="A45" s="27"/>
      <c r="B45" s="28"/>
      <c r="C45" s="29"/>
      <c r="D45" s="29"/>
      <c r="E45" s="29"/>
      <c r="F45" s="29"/>
      <c r="G45" s="29"/>
      <c r="H45" s="29"/>
      <c r="I45" s="204"/>
      <c r="J45" s="204"/>
      <c r="K45" s="204"/>
      <c r="L45" s="204"/>
      <c r="M45" s="29"/>
      <c r="N45" s="148"/>
      <c r="O45" s="99"/>
      <c r="P45" s="9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148"/>
      <c r="AO45" s="148"/>
      <c r="AP45" s="148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8"/>
      <c r="BL45" s="28"/>
      <c r="BM45" s="28"/>
      <c r="BN45" s="28"/>
      <c r="BO45" s="28"/>
      <c r="BP45" s="28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</row>
    <row r="46" spans="1:134" ht="16.899999999999999" customHeight="1" x14ac:dyDescent="0.45">
      <c r="A46" s="27"/>
      <c r="B46" s="28"/>
      <c r="C46" s="29"/>
      <c r="D46" s="29"/>
      <c r="E46" s="29"/>
      <c r="F46" s="29"/>
      <c r="G46" s="29"/>
      <c r="H46" s="29"/>
      <c r="I46" s="204"/>
      <c r="J46" s="204"/>
      <c r="K46" s="204"/>
      <c r="L46" s="204"/>
      <c r="M46" s="29"/>
      <c r="N46" s="148"/>
      <c r="O46" s="99"/>
      <c r="P46" s="9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148"/>
      <c r="AO46" s="148"/>
      <c r="AP46" s="148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8"/>
      <c r="BL46" s="28"/>
      <c r="BM46" s="28"/>
      <c r="BN46" s="28"/>
      <c r="BO46" s="28"/>
      <c r="BP46" s="28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</row>
    <row r="47" spans="1:134" ht="16.899999999999999" customHeight="1" x14ac:dyDescent="0.45">
      <c r="A47" s="27"/>
      <c r="B47" s="250"/>
      <c r="C47" s="250"/>
      <c r="D47" s="28"/>
      <c r="E47" s="28"/>
      <c r="F47" s="28"/>
      <c r="G47" s="29"/>
      <c r="H47" s="29"/>
      <c r="I47" s="204"/>
      <c r="J47" s="204"/>
      <c r="K47" s="204"/>
      <c r="L47" s="204"/>
      <c r="M47" s="6"/>
      <c r="N47" s="148"/>
      <c r="O47" s="99"/>
      <c r="P47" s="9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148"/>
      <c r="AO47" s="148"/>
      <c r="AP47" s="148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8"/>
      <c r="BL47" s="28"/>
      <c r="BM47" s="28"/>
      <c r="BN47" s="28"/>
      <c r="BO47" s="28"/>
      <c r="BP47" s="28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6"/>
      <c r="ED47" s="6"/>
    </row>
    <row r="48" spans="1:134" ht="16.899999999999999" customHeight="1" x14ac:dyDescent="0.45">
      <c r="A48" s="27"/>
      <c r="B48" s="7"/>
      <c r="C48" s="6"/>
      <c r="D48" s="6"/>
      <c r="E48" s="6"/>
      <c r="F48" s="6"/>
      <c r="G48" s="29"/>
      <c r="H48" s="29"/>
      <c r="I48" s="204"/>
      <c r="J48" s="204"/>
      <c r="K48" s="204"/>
      <c r="L48" s="204"/>
      <c r="M48" s="6"/>
      <c r="N48" s="148"/>
      <c r="O48" s="99"/>
      <c r="P48" s="9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148"/>
      <c r="AO48" s="148"/>
      <c r="AP48" s="148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8"/>
      <c r="BL48" s="28"/>
      <c r="BM48" s="28"/>
      <c r="BN48" s="28"/>
      <c r="BO48" s="28"/>
      <c r="BP48" s="28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6"/>
      <c r="ED48" s="6"/>
    </row>
    <row r="49" spans="1:132" ht="16.899999999999999" customHeight="1" x14ac:dyDescent="0.45">
      <c r="A49" s="30"/>
      <c r="B49" s="31"/>
      <c r="C49" s="32"/>
      <c r="D49" s="32"/>
      <c r="E49" s="32"/>
      <c r="F49" s="32"/>
      <c r="G49" s="32"/>
      <c r="H49" s="32"/>
      <c r="N49" s="149"/>
      <c r="O49" s="100"/>
      <c r="P49" s="100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149"/>
      <c r="AO49" s="149"/>
      <c r="AP49" s="149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1"/>
      <c r="BL49" s="31"/>
      <c r="BM49" s="31"/>
      <c r="BN49" s="31"/>
      <c r="BO49" s="31"/>
      <c r="BP49" s="31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</row>
  </sheetData>
  <autoFilter ref="A4:F35" xr:uid="{00000000-0009-0000-0000-000000000000}"/>
  <mergeCells count="31">
    <mergeCell ref="E4:E5"/>
    <mergeCell ref="B21:B22"/>
    <mergeCell ref="EC43:ED43"/>
    <mergeCell ref="EC39:ED39"/>
    <mergeCell ref="EC40:ED40"/>
    <mergeCell ref="M4:M5"/>
    <mergeCell ref="L38:M38"/>
    <mergeCell ref="L39:M39"/>
    <mergeCell ref="L40:M40"/>
    <mergeCell ref="L43:M43"/>
    <mergeCell ref="M10:M12"/>
    <mergeCell ref="M21:M22"/>
    <mergeCell ref="Z21:Z22"/>
    <mergeCell ref="EA4:EB4"/>
    <mergeCell ref="EC38:ED38"/>
    <mergeCell ref="F4:F5"/>
    <mergeCell ref="ED4:ED5"/>
    <mergeCell ref="J4:K4"/>
    <mergeCell ref="L4:L5"/>
    <mergeCell ref="G4:G5"/>
    <mergeCell ref="H4:H5"/>
    <mergeCell ref="EC4:EC5"/>
    <mergeCell ref="B47:C47"/>
    <mergeCell ref="A4:A5"/>
    <mergeCell ref="B4:B5"/>
    <mergeCell ref="C4:C5"/>
    <mergeCell ref="D4:D5"/>
    <mergeCell ref="B40:C40"/>
    <mergeCell ref="B41:C41"/>
    <mergeCell ref="B43:C43"/>
    <mergeCell ref="B38:C38"/>
  </mergeCells>
  <phoneticPr fontId="0" type="noConversion"/>
  <pageMargins left="0" right="0" top="0" bottom="0" header="0.31496062992126" footer="0.31496062992126"/>
  <pageSetup paperSize="9" scale="1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5"/>
  <sheetViews>
    <sheetView topLeftCell="A32" zoomScale="85" zoomScaleNormal="85" workbookViewId="0">
      <selection activeCell="L56" sqref="L56"/>
    </sheetView>
  </sheetViews>
  <sheetFormatPr defaultRowHeight="14.25" x14ac:dyDescent="0.45"/>
  <cols>
    <col min="1" max="1" width="46" customWidth="1"/>
    <col min="3" max="3" width="20.86328125" customWidth="1"/>
    <col min="6" max="6" width="52.73046875" bestFit="1" customWidth="1"/>
    <col min="9" max="9" width="16.1328125" customWidth="1"/>
  </cols>
  <sheetData>
    <row r="1" spans="1:14" ht="15.75" x14ac:dyDescent="0.5">
      <c r="A1" s="48" t="s">
        <v>137</v>
      </c>
      <c r="B1" s="49"/>
      <c r="C1" s="48"/>
      <c r="D1" s="50"/>
      <c r="E1" s="51"/>
      <c r="F1" s="51"/>
      <c r="G1" s="52" t="s">
        <v>138</v>
      </c>
    </row>
    <row r="2" spans="1:14" ht="15.75" x14ac:dyDescent="0.5">
      <c r="A2" s="53" t="s">
        <v>139</v>
      </c>
      <c r="B2" s="54">
        <v>2</v>
      </c>
      <c r="C2" s="55"/>
      <c r="D2" s="56"/>
      <c r="E2" s="57" t="s">
        <v>140</v>
      </c>
      <c r="F2" s="57" t="s">
        <v>141</v>
      </c>
      <c r="G2" s="57">
        <v>1</v>
      </c>
      <c r="H2" s="57" t="s">
        <v>130</v>
      </c>
      <c r="K2" s="51"/>
      <c r="M2" s="62" t="s">
        <v>179</v>
      </c>
      <c r="N2" t="s">
        <v>180</v>
      </c>
    </row>
    <row r="3" spans="1:14" ht="30.75" x14ac:dyDescent="0.5">
      <c r="A3" s="53" t="s">
        <v>142</v>
      </c>
      <c r="B3" s="54">
        <v>2</v>
      </c>
      <c r="C3" s="55"/>
      <c r="D3" s="56"/>
      <c r="E3" s="57" t="s">
        <v>143</v>
      </c>
      <c r="F3" s="57" t="s">
        <v>139</v>
      </c>
      <c r="G3" s="57">
        <v>2</v>
      </c>
      <c r="H3" s="57" t="s">
        <v>136</v>
      </c>
      <c r="K3" s="51" t="s">
        <v>130</v>
      </c>
      <c r="M3">
        <v>6</v>
      </c>
      <c r="N3">
        <f>M3/2</f>
        <v>3</v>
      </c>
    </row>
    <row r="4" spans="1:14" ht="15.75" x14ac:dyDescent="0.5">
      <c r="A4" s="53" t="s">
        <v>144</v>
      </c>
      <c r="B4" s="54">
        <v>2</v>
      </c>
      <c r="C4" s="55"/>
      <c r="D4" s="56"/>
      <c r="E4" s="57" t="s">
        <v>145</v>
      </c>
      <c r="F4" s="57" t="s">
        <v>142</v>
      </c>
      <c r="G4" s="57">
        <v>2</v>
      </c>
      <c r="H4" s="57" t="s">
        <v>133</v>
      </c>
      <c r="K4" s="57" t="s">
        <v>136</v>
      </c>
      <c r="M4">
        <v>6</v>
      </c>
      <c r="N4">
        <f t="shared" ref="N4:N9" si="0">M4/2</f>
        <v>3</v>
      </c>
    </row>
    <row r="5" spans="1:14" ht="15.75" x14ac:dyDescent="0.5">
      <c r="A5" s="53" t="s">
        <v>146</v>
      </c>
      <c r="B5" s="54">
        <v>2</v>
      </c>
      <c r="C5" s="55"/>
      <c r="D5" s="56"/>
      <c r="E5" s="57" t="s">
        <v>147</v>
      </c>
      <c r="F5" s="57" t="s">
        <v>148</v>
      </c>
      <c r="G5" s="57">
        <v>1</v>
      </c>
      <c r="H5" s="57" t="s">
        <v>130</v>
      </c>
      <c r="K5" s="51" t="s">
        <v>133</v>
      </c>
      <c r="M5">
        <v>2</v>
      </c>
      <c r="N5">
        <f t="shared" si="0"/>
        <v>1</v>
      </c>
    </row>
    <row r="6" spans="1:14" ht="15.75" x14ac:dyDescent="0.5">
      <c r="A6" s="53" t="s">
        <v>149</v>
      </c>
      <c r="B6" s="54">
        <v>2</v>
      </c>
      <c r="C6" s="53"/>
      <c r="D6" s="58"/>
      <c r="E6" s="57" t="s">
        <v>150</v>
      </c>
      <c r="F6" s="57" t="s">
        <v>144</v>
      </c>
      <c r="G6" s="57">
        <v>2</v>
      </c>
      <c r="H6" s="57" t="s">
        <v>131</v>
      </c>
      <c r="K6" s="51" t="s">
        <v>131</v>
      </c>
      <c r="M6">
        <v>6</v>
      </c>
      <c r="N6">
        <f t="shared" si="0"/>
        <v>3</v>
      </c>
    </row>
    <row r="7" spans="1:14" ht="15.75" x14ac:dyDescent="0.5">
      <c r="A7" s="53" t="s">
        <v>151</v>
      </c>
      <c r="B7" s="54">
        <v>2</v>
      </c>
      <c r="C7" s="55"/>
      <c r="D7" s="56"/>
      <c r="E7" s="57" t="s">
        <v>152</v>
      </c>
      <c r="F7" s="57" t="s">
        <v>149</v>
      </c>
      <c r="G7" s="57">
        <v>2</v>
      </c>
      <c r="H7" s="57" t="s">
        <v>132</v>
      </c>
      <c r="K7" s="51" t="s">
        <v>132</v>
      </c>
      <c r="M7">
        <v>4</v>
      </c>
      <c r="N7">
        <f t="shared" si="0"/>
        <v>2</v>
      </c>
    </row>
    <row r="8" spans="1:14" ht="15.75" x14ac:dyDescent="0.5">
      <c r="A8" s="53" t="s">
        <v>153</v>
      </c>
      <c r="B8" s="54">
        <v>2</v>
      </c>
      <c r="C8" s="55"/>
      <c r="D8" s="56"/>
      <c r="E8" s="57" t="s">
        <v>154</v>
      </c>
      <c r="F8" s="57" t="s">
        <v>155</v>
      </c>
      <c r="G8" s="57">
        <v>2</v>
      </c>
      <c r="H8" s="57" t="s">
        <v>135</v>
      </c>
      <c r="K8" s="51" t="s">
        <v>135</v>
      </c>
      <c r="M8">
        <v>2</v>
      </c>
      <c r="N8">
        <f t="shared" si="0"/>
        <v>1</v>
      </c>
    </row>
    <row r="9" spans="1:14" ht="15.75" x14ac:dyDescent="0.5">
      <c r="A9" s="53" t="s">
        <v>156</v>
      </c>
      <c r="B9" s="54">
        <v>2</v>
      </c>
      <c r="C9" s="55"/>
      <c r="D9" s="56"/>
      <c r="E9" s="57" t="s">
        <v>157</v>
      </c>
      <c r="F9" s="57" t="s">
        <v>153</v>
      </c>
      <c r="G9" s="57">
        <v>2</v>
      </c>
      <c r="H9" s="57" t="s">
        <v>132</v>
      </c>
      <c r="K9" s="51" t="s">
        <v>134</v>
      </c>
      <c r="M9">
        <v>4</v>
      </c>
      <c r="N9">
        <f t="shared" si="0"/>
        <v>2</v>
      </c>
    </row>
    <row r="10" spans="1:14" ht="15.75" x14ac:dyDescent="0.5">
      <c r="A10" s="53" t="s">
        <v>158</v>
      </c>
      <c r="B10" s="54">
        <v>2</v>
      </c>
      <c r="C10" s="53"/>
      <c r="D10" s="58"/>
      <c r="E10" s="57" t="s">
        <v>159</v>
      </c>
      <c r="F10" s="57" t="s">
        <v>156</v>
      </c>
      <c r="G10" s="57">
        <v>2</v>
      </c>
      <c r="H10" s="57" t="s">
        <v>130</v>
      </c>
      <c r="K10" s="51"/>
      <c r="M10">
        <f>SUM(M3:M9)</f>
        <v>30</v>
      </c>
    </row>
    <row r="11" spans="1:14" ht="15.75" x14ac:dyDescent="0.5">
      <c r="A11" s="53" t="s">
        <v>160</v>
      </c>
      <c r="B11" s="54">
        <v>2</v>
      </c>
      <c r="C11" s="55"/>
      <c r="D11" s="56"/>
      <c r="E11" s="57" t="s">
        <v>161</v>
      </c>
      <c r="F11" s="57" t="s">
        <v>146</v>
      </c>
      <c r="G11" s="57">
        <v>2</v>
      </c>
      <c r="H11" s="57" t="s">
        <v>136</v>
      </c>
    </row>
    <row r="12" spans="1:14" ht="15.75" x14ac:dyDescent="0.5">
      <c r="A12" s="53" t="s">
        <v>162</v>
      </c>
      <c r="B12" s="54">
        <v>2</v>
      </c>
      <c r="C12" s="55"/>
      <c r="D12" s="56"/>
      <c r="E12" s="57" t="s">
        <v>163</v>
      </c>
      <c r="F12" s="57" t="s">
        <v>164</v>
      </c>
      <c r="G12" s="57">
        <v>2</v>
      </c>
      <c r="H12" s="57" t="s">
        <v>134</v>
      </c>
    </row>
    <row r="13" spans="1:14" ht="15.75" x14ac:dyDescent="0.5">
      <c r="A13" s="53" t="s">
        <v>165</v>
      </c>
      <c r="B13" s="54">
        <v>2</v>
      </c>
      <c r="C13" s="55"/>
      <c r="D13" s="56"/>
      <c r="E13" s="57" t="s">
        <v>166</v>
      </c>
      <c r="F13" s="57" t="s">
        <v>167</v>
      </c>
      <c r="G13" s="57">
        <v>2</v>
      </c>
      <c r="H13" s="57" t="s">
        <v>134</v>
      </c>
    </row>
    <row r="14" spans="1:14" ht="15.75" x14ac:dyDescent="0.5">
      <c r="A14" s="53" t="s">
        <v>168</v>
      </c>
      <c r="B14" s="54">
        <v>2</v>
      </c>
      <c r="C14" s="55"/>
      <c r="D14" s="56"/>
      <c r="E14" s="57" t="s">
        <v>169</v>
      </c>
      <c r="F14" s="57" t="s">
        <v>170</v>
      </c>
      <c r="G14" s="57">
        <v>2</v>
      </c>
      <c r="H14" s="57" t="s">
        <v>130</v>
      </c>
    </row>
    <row r="15" spans="1:14" ht="30.75" x14ac:dyDescent="0.5">
      <c r="A15" s="53" t="s">
        <v>171</v>
      </c>
      <c r="B15" s="54">
        <v>2</v>
      </c>
      <c r="C15" s="55"/>
      <c r="D15" s="56"/>
      <c r="E15" s="57" t="s">
        <v>172</v>
      </c>
      <c r="F15" s="57" t="s">
        <v>173</v>
      </c>
      <c r="G15" s="57">
        <v>2</v>
      </c>
      <c r="H15" s="57" t="s">
        <v>136</v>
      </c>
    </row>
    <row r="16" spans="1:14" ht="15.75" x14ac:dyDescent="0.5">
      <c r="A16" s="53" t="s">
        <v>174</v>
      </c>
      <c r="B16" s="54">
        <v>2</v>
      </c>
      <c r="C16" s="55"/>
      <c r="D16" s="56"/>
      <c r="E16" s="57" t="s">
        <v>175</v>
      </c>
      <c r="F16" s="57" t="s">
        <v>176</v>
      </c>
      <c r="G16" s="57">
        <v>2</v>
      </c>
      <c r="H16" s="57" t="s">
        <v>131</v>
      </c>
    </row>
    <row r="17" spans="1:17" ht="15.75" x14ac:dyDescent="0.5">
      <c r="A17" s="59"/>
      <c r="B17" s="60">
        <f>SUM(B2:B16)</f>
        <v>30</v>
      </c>
      <c r="C17" s="59"/>
      <c r="D17" s="61"/>
      <c r="E17" s="57" t="s">
        <v>177</v>
      </c>
      <c r="F17" s="57" t="s">
        <v>178</v>
      </c>
      <c r="G17" s="57">
        <v>2</v>
      </c>
      <c r="H17" s="57" t="s">
        <v>131</v>
      </c>
    </row>
    <row r="19" spans="1:17" ht="14.25" customHeight="1" x14ac:dyDescent="0.5">
      <c r="A19" s="48" t="s">
        <v>183</v>
      </c>
      <c r="B19" s="83"/>
      <c r="C19" s="84"/>
      <c r="D19" s="85"/>
      <c r="E19" s="51"/>
      <c r="F19" s="51"/>
      <c r="G19" s="51"/>
      <c r="K19" t="s">
        <v>220</v>
      </c>
    </row>
    <row r="20" spans="1:17" ht="14.25" customHeight="1" x14ac:dyDescent="0.5">
      <c r="A20" s="53" t="s">
        <v>184</v>
      </c>
      <c r="B20" s="54">
        <v>2</v>
      </c>
      <c r="C20" s="53" t="s">
        <v>185</v>
      </c>
      <c r="D20" s="58"/>
      <c r="E20" s="57" t="s">
        <v>140</v>
      </c>
      <c r="F20" s="57" t="s">
        <v>184</v>
      </c>
      <c r="G20" s="57">
        <v>2</v>
      </c>
      <c r="H20" s="57" t="s">
        <v>130</v>
      </c>
      <c r="J20" s="57" t="s">
        <v>130</v>
      </c>
      <c r="K20" s="57">
        <v>3</v>
      </c>
      <c r="L20" s="57"/>
      <c r="M20" s="57"/>
      <c r="N20" s="57"/>
      <c r="O20" s="57"/>
      <c r="P20" s="57"/>
      <c r="Q20" s="57"/>
    </row>
    <row r="21" spans="1:17" ht="14.25" customHeight="1" x14ac:dyDescent="0.5">
      <c r="A21" s="53" t="s">
        <v>186</v>
      </c>
      <c r="B21" s="54">
        <v>2</v>
      </c>
      <c r="C21" s="55" t="s">
        <v>187</v>
      </c>
      <c r="D21" s="56"/>
      <c r="E21" s="57" t="s">
        <v>143</v>
      </c>
      <c r="F21" s="57" t="s">
        <v>186</v>
      </c>
      <c r="G21" s="57">
        <v>2</v>
      </c>
      <c r="H21" s="57" t="s">
        <v>135</v>
      </c>
      <c r="J21" s="57" t="s">
        <v>135</v>
      </c>
      <c r="K21" s="57">
        <v>2.5</v>
      </c>
      <c r="L21" s="57"/>
      <c r="M21" s="57"/>
      <c r="N21" s="57"/>
      <c r="O21" s="57"/>
      <c r="P21" s="57"/>
    </row>
    <row r="22" spans="1:17" ht="14.25" customHeight="1" x14ac:dyDescent="0.5">
      <c r="A22" s="53" t="s">
        <v>188</v>
      </c>
      <c r="B22" s="54">
        <v>2</v>
      </c>
      <c r="C22" s="53" t="s">
        <v>185</v>
      </c>
      <c r="D22" s="58"/>
      <c r="E22" s="57" t="s">
        <v>145</v>
      </c>
      <c r="F22" s="57" t="s">
        <v>189</v>
      </c>
      <c r="G22" s="57">
        <v>4</v>
      </c>
      <c r="H22" s="57" t="s">
        <v>190</v>
      </c>
      <c r="J22" s="57" t="s">
        <v>191</v>
      </c>
      <c r="K22">
        <v>0.5</v>
      </c>
    </row>
    <row r="23" spans="1:17" ht="14.25" customHeight="1" x14ac:dyDescent="0.5">
      <c r="A23" s="53" t="s">
        <v>192</v>
      </c>
      <c r="B23" s="54">
        <v>2</v>
      </c>
      <c r="C23" s="53" t="s">
        <v>185</v>
      </c>
      <c r="D23" s="58"/>
      <c r="E23" s="57" t="s">
        <v>147</v>
      </c>
      <c r="F23" s="57" t="s">
        <v>193</v>
      </c>
      <c r="G23" s="57">
        <v>2</v>
      </c>
      <c r="H23" s="57" t="s">
        <v>132</v>
      </c>
      <c r="J23" s="57" t="s">
        <v>132</v>
      </c>
      <c r="K23">
        <v>2</v>
      </c>
    </row>
    <row r="24" spans="1:17" ht="14.25" customHeight="1" x14ac:dyDescent="0.5">
      <c r="A24" s="53" t="s">
        <v>194</v>
      </c>
      <c r="B24" s="54">
        <v>2</v>
      </c>
      <c r="C24" s="55" t="s">
        <v>195</v>
      </c>
      <c r="D24" s="56"/>
      <c r="E24" s="57" t="s">
        <v>150</v>
      </c>
      <c r="F24" s="57" t="s">
        <v>196</v>
      </c>
      <c r="G24" s="57">
        <v>2</v>
      </c>
      <c r="H24" s="57" t="s">
        <v>132</v>
      </c>
      <c r="J24" s="57" t="s">
        <v>131</v>
      </c>
      <c r="K24">
        <v>3</v>
      </c>
    </row>
    <row r="25" spans="1:17" ht="14.25" customHeight="1" x14ac:dyDescent="0.5">
      <c r="A25" s="53" t="s">
        <v>196</v>
      </c>
      <c r="B25" s="54">
        <v>2</v>
      </c>
      <c r="C25" s="55" t="s">
        <v>195</v>
      </c>
      <c r="D25" s="56"/>
      <c r="E25" s="57" t="s">
        <v>152</v>
      </c>
      <c r="F25" s="57" t="s">
        <v>197</v>
      </c>
      <c r="G25" s="57">
        <v>2</v>
      </c>
      <c r="H25" s="57" t="s">
        <v>135</v>
      </c>
      <c r="J25" s="57" t="s">
        <v>136</v>
      </c>
      <c r="K25">
        <v>4</v>
      </c>
    </row>
    <row r="26" spans="1:17" ht="14.25" customHeight="1" x14ac:dyDescent="0.5">
      <c r="A26" s="53" t="s">
        <v>197</v>
      </c>
      <c r="B26" s="54">
        <v>2</v>
      </c>
      <c r="C26" s="55" t="s">
        <v>198</v>
      </c>
      <c r="D26" s="56"/>
      <c r="E26" s="57" t="s">
        <v>154</v>
      </c>
      <c r="F26" s="57" t="s">
        <v>199</v>
      </c>
      <c r="G26" s="57">
        <v>2</v>
      </c>
      <c r="H26" s="57" t="s">
        <v>135</v>
      </c>
      <c r="I26" s="86" t="s">
        <v>200</v>
      </c>
      <c r="K26">
        <f>SUM(K20:K25)</f>
        <v>15</v>
      </c>
    </row>
    <row r="27" spans="1:17" ht="14.25" customHeight="1" x14ac:dyDescent="0.5">
      <c r="A27" s="53" t="s">
        <v>201</v>
      </c>
      <c r="B27" s="54">
        <v>2</v>
      </c>
      <c r="C27" s="53" t="s">
        <v>185</v>
      </c>
      <c r="D27" s="58"/>
      <c r="E27" s="57" t="s">
        <v>157</v>
      </c>
      <c r="F27" s="57" t="s">
        <v>201</v>
      </c>
      <c r="G27" s="57">
        <v>2</v>
      </c>
      <c r="H27" s="57" t="s">
        <v>131</v>
      </c>
    </row>
    <row r="28" spans="1:17" ht="14.25" customHeight="1" x14ac:dyDescent="0.5">
      <c r="A28" s="53" t="s">
        <v>202</v>
      </c>
      <c r="B28" s="54">
        <v>1</v>
      </c>
      <c r="C28" s="53" t="s">
        <v>198</v>
      </c>
      <c r="D28" s="58"/>
      <c r="E28" s="87" t="s">
        <v>159</v>
      </c>
      <c r="F28" s="87" t="s">
        <v>203</v>
      </c>
      <c r="G28" s="87">
        <v>2</v>
      </c>
      <c r="H28" s="87" t="s">
        <v>136</v>
      </c>
    </row>
    <row r="29" spans="1:17" ht="14.25" customHeight="1" x14ac:dyDescent="0.5">
      <c r="A29" s="53" t="s">
        <v>204</v>
      </c>
      <c r="B29" s="54">
        <v>1</v>
      </c>
      <c r="C29" s="86" t="s">
        <v>205</v>
      </c>
      <c r="D29" s="58"/>
      <c r="E29" s="87" t="s">
        <v>161</v>
      </c>
      <c r="F29" s="87" t="s">
        <v>206</v>
      </c>
      <c r="G29" s="87">
        <v>4</v>
      </c>
      <c r="H29" s="87" t="s">
        <v>136</v>
      </c>
    </row>
    <row r="30" spans="1:17" ht="14.25" customHeight="1" x14ac:dyDescent="0.5">
      <c r="A30" s="53" t="s">
        <v>207</v>
      </c>
      <c r="B30" s="54">
        <v>1</v>
      </c>
      <c r="C30" s="53" t="s">
        <v>208</v>
      </c>
      <c r="D30" s="58" t="s">
        <v>159</v>
      </c>
      <c r="E30" s="87" t="s">
        <v>163</v>
      </c>
      <c r="F30" s="87" t="s">
        <v>209</v>
      </c>
      <c r="G30" s="87">
        <v>6</v>
      </c>
      <c r="H30" s="87" t="s">
        <v>210</v>
      </c>
    </row>
    <row r="31" spans="1:17" ht="14.25" customHeight="1" x14ac:dyDescent="0.5">
      <c r="A31" s="53" t="s">
        <v>211</v>
      </c>
      <c r="B31" s="54">
        <v>1</v>
      </c>
      <c r="C31" s="53" t="s">
        <v>208</v>
      </c>
      <c r="D31" s="58" t="s">
        <v>161</v>
      </c>
      <c r="E31" s="51"/>
      <c r="F31" s="51"/>
      <c r="G31" s="51"/>
    </row>
    <row r="32" spans="1:17" ht="14.25" customHeight="1" x14ac:dyDescent="0.5">
      <c r="A32" s="53" t="s">
        <v>212</v>
      </c>
      <c r="B32" s="54">
        <v>1</v>
      </c>
      <c r="C32" s="53" t="s">
        <v>208</v>
      </c>
      <c r="D32" s="58" t="s">
        <v>159</v>
      </c>
      <c r="E32" s="51"/>
      <c r="F32" s="51"/>
      <c r="G32" s="51">
        <f>SUM(G20:G30)</f>
        <v>30</v>
      </c>
    </row>
    <row r="33" spans="1:10" ht="14.25" customHeight="1" x14ac:dyDescent="0.5">
      <c r="A33" s="53" t="s">
        <v>213</v>
      </c>
      <c r="B33" s="54">
        <v>1</v>
      </c>
      <c r="C33" s="53" t="s">
        <v>208</v>
      </c>
      <c r="D33" s="58" t="s">
        <v>161</v>
      </c>
      <c r="E33" s="51"/>
      <c r="F33" s="51"/>
      <c r="G33" s="51"/>
    </row>
    <row r="34" spans="1:10" ht="14.25" customHeight="1" x14ac:dyDescent="0.5">
      <c r="A34" s="53" t="s">
        <v>214</v>
      </c>
      <c r="B34" s="54">
        <v>2</v>
      </c>
      <c r="C34" s="53" t="s">
        <v>208</v>
      </c>
      <c r="D34" s="58" t="s">
        <v>163</v>
      </c>
      <c r="E34" s="51"/>
      <c r="F34" s="51"/>
      <c r="G34" s="51"/>
    </row>
    <row r="35" spans="1:10" ht="14.25" customHeight="1" x14ac:dyDescent="0.5">
      <c r="A35" s="53" t="s">
        <v>215</v>
      </c>
      <c r="B35" s="54">
        <v>1</v>
      </c>
      <c r="C35" s="53" t="s">
        <v>208</v>
      </c>
      <c r="D35" s="58" t="s">
        <v>163</v>
      </c>
      <c r="E35" s="51"/>
      <c r="F35" s="51"/>
      <c r="G35" s="51"/>
    </row>
    <row r="36" spans="1:10" ht="14.25" customHeight="1" x14ac:dyDescent="0.5">
      <c r="A36" s="53" t="s">
        <v>216</v>
      </c>
      <c r="B36" s="54">
        <v>1</v>
      </c>
      <c r="C36" s="53" t="s">
        <v>208</v>
      </c>
      <c r="D36" s="58" t="s">
        <v>163</v>
      </c>
      <c r="E36" s="51"/>
      <c r="F36" s="51"/>
      <c r="G36" s="51"/>
    </row>
    <row r="37" spans="1:10" ht="14.25" customHeight="1" x14ac:dyDescent="0.5">
      <c r="A37" s="53" t="s">
        <v>217</v>
      </c>
      <c r="B37" s="54">
        <v>2</v>
      </c>
      <c r="C37" s="53" t="s">
        <v>187</v>
      </c>
      <c r="D37" s="58" t="s">
        <v>163</v>
      </c>
      <c r="E37" s="51"/>
      <c r="F37" s="51"/>
      <c r="G37" s="51"/>
    </row>
    <row r="38" spans="1:10" ht="14.25" customHeight="1" x14ac:dyDescent="0.5">
      <c r="A38" s="53" t="s">
        <v>218</v>
      </c>
      <c r="B38" s="54">
        <v>1</v>
      </c>
      <c r="C38" s="53" t="s">
        <v>208</v>
      </c>
      <c r="D38" s="58" t="s">
        <v>161</v>
      </c>
      <c r="E38" s="51"/>
      <c r="F38" s="51"/>
      <c r="G38" s="51"/>
    </row>
    <row r="39" spans="1:10" ht="14.25" customHeight="1" x14ac:dyDescent="0.5">
      <c r="A39" s="88" t="s">
        <v>219</v>
      </c>
      <c r="B39" s="54">
        <v>1</v>
      </c>
      <c r="C39" s="53" t="s">
        <v>208</v>
      </c>
      <c r="D39" s="58" t="s">
        <v>161</v>
      </c>
      <c r="E39" s="51"/>
      <c r="F39" s="51"/>
      <c r="G39" s="51"/>
    </row>
    <row r="40" spans="1:10" ht="14.25" customHeight="1" x14ac:dyDescent="0.5">
      <c r="A40" s="53"/>
      <c r="B40" s="54">
        <f>SUM(B20:B39)</f>
        <v>30</v>
      </c>
      <c r="C40" s="53"/>
      <c r="D40" s="58"/>
      <c r="E40" s="51"/>
      <c r="F40" s="51"/>
      <c r="G40" s="51"/>
    </row>
    <row r="41" spans="1:10" ht="14.25" customHeight="1" x14ac:dyDescent="0.5">
      <c r="A41" s="48" t="s">
        <v>222</v>
      </c>
      <c r="B41" s="49"/>
      <c r="C41" s="48"/>
      <c r="D41" s="50"/>
      <c r="E41" s="51"/>
      <c r="F41" s="51"/>
      <c r="G41" s="51"/>
      <c r="I41" s="62"/>
      <c r="J41" t="s">
        <v>180</v>
      </c>
    </row>
    <row r="42" spans="1:10" ht="14.25" customHeight="1" x14ac:dyDescent="0.5">
      <c r="A42" s="53" t="s">
        <v>223</v>
      </c>
      <c r="B42" s="54">
        <v>1</v>
      </c>
      <c r="C42" s="108" t="s">
        <v>185</v>
      </c>
      <c r="D42" s="56"/>
      <c r="E42" s="51"/>
      <c r="F42" s="51"/>
      <c r="G42" s="51" t="s">
        <v>130</v>
      </c>
      <c r="J42">
        <v>1</v>
      </c>
    </row>
    <row r="43" spans="1:10" ht="14.25" customHeight="1" x14ac:dyDescent="0.5">
      <c r="A43" s="53" t="s">
        <v>224</v>
      </c>
      <c r="B43" s="54">
        <v>2</v>
      </c>
      <c r="C43" s="108" t="s">
        <v>185</v>
      </c>
      <c r="D43" s="56"/>
      <c r="E43" s="51"/>
      <c r="F43" s="51"/>
      <c r="G43" s="57" t="s">
        <v>136</v>
      </c>
      <c r="J43">
        <v>2.5</v>
      </c>
    </row>
    <row r="44" spans="1:10" ht="14.25" customHeight="1" x14ac:dyDescent="0.5">
      <c r="A44" s="53" t="s">
        <v>225</v>
      </c>
      <c r="B44" s="54">
        <v>2</v>
      </c>
      <c r="C44" s="108" t="s">
        <v>187</v>
      </c>
      <c r="D44" s="56"/>
      <c r="E44" s="51"/>
      <c r="F44" s="51"/>
      <c r="G44" s="51" t="s">
        <v>131</v>
      </c>
      <c r="J44">
        <v>2</v>
      </c>
    </row>
    <row r="45" spans="1:10" ht="14.25" customHeight="1" x14ac:dyDescent="0.5">
      <c r="A45" s="53" t="s">
        <v>226</v>
      </c>
      <c r="B45" s="54">
        <v>2</v>
      </c>
      <c r="C45" s="108" t="s">
        <v>185</v>
      </c>
      <c r="D45" s="56"/>
      <c r="E45" s="51"/>
      <c r="F45" s="51"/>
      <c r="G45" s="51" t="s">
        <v>135</v>
      </c>
      <c r="J45">
        <v>1</v>
      </c>
    </row>
    <row r="46" spans="1:10" ht="14.25" customHeight="1" x14ac:dyDescent="0.5">
      <c r="A46" s="53" t="s">
        <v>227</v>
      </c>
      <c r="B46" s="54">
        <v>1</v>
      </c>
      <c r="C46" s="109" t="s">
        <v>228</v>
      </c>
      <c r="D46" s="56"/>
      <c r="E46" s="51"/>
      <c r="F46" s="51"/>
      <c r="G46" s="51" t="s">
        <v>191</v>
      </c>
      <c r="J46">
        <v>1</v>
      </c>
    </row>
    <row r="47" spans="1:10" ht="14.25" customHeight="1" x14ac:dyDescent="0.5">
      <c r="A47" s="53" t="s">
        <v>229</v>
      </c>
      <c r="B47" s="54">
        <v>2</v>
      </c>
      <c r="C47" s="108" t="s">
        <v>230</v>
      </c>
      <c r="D47" s="56"/>
      <c r="E47" s="51"/>
      <c r="F47" s="51"/>
    </row>
    <row r="48" spans="1:10" ht="14.25" customHeight="1" x14ac:dyDescent="0.5">
      <c r="A48" s="53" t="s">
        <v>231</v>
      </c>
      <c r="B48" s="54">
        <v>2</v>
      </c>
      <c r="C48" s="108" t="s">
        <v>187</v>
      </c>
      <c r="D48" s="56"/>
      <c r="E48" s="51"/>
      <c r="F48" s="51"/>
      <c r="J48">
        <f>SUM(J42:J46)</f>
        <v>7.5</v>
      </c>
    </row>
    <row r="49" spans="1:12" ht="14.25" customHeight="1" x14ac:dyDescent="0.5">
      <c r="A49" s="53" t="s">
        <v>232</v>
      </c>
      <c r="B49" s="54">
        <v>2</v>
      </c>
      <c r="C49" s="108" t="s">
        <v>198</v>
      </c>
      <c r="D49" s="56"/>
      <c r="E49" s="51"/>
      <c r="F49" s="51"/>
      <c r="G49" s="51"/>
    </row>
    <row r="50" spans="1:12" ht="14.25" customHeight="1" x14ac:dyDescent="0.5">
      <c r="A50" s="53" t="s">
        <v>233</v>
      </c>
      <c r="B50" s="54">
        <v>1</v>
      </c>
      <c r="C50" s="109" t="s">
        <v>228</v>
      </c>
      <c r="D50" s="56"/>
      <c r="E50" s="51"/>
      <c r="F50" s="51"/>
      <c r="G50" s="51"/>
    </row>
    <row r="52" spans="1:12" x14ac:dyDescent="0.45">
      <c r="L52" t="s">
        <v>180</v>
      </c>
    </row>
    <row r="53" spans="1:12" ht="15" x14ac:dyDescent="0.45">
      <c r="A53" s="115" t="s">
        <v>234</v>
      </c>
      <c r="B53" s="49" t="s">
        <v>15</v>
      </c>
      <c r="C53" s="116" t="s">
        <v>235</v>
      </c>
      <c r="D53" s="117">
        <v>2024</v>
      </c>
      <c r="E53" s="114" t="s">
        <v>236</v>
      </c>
      <c r="K53" t="s">
        <v>132</v>
      </c>
      <c r="L53">
        <v>7</v>
      </c>
    </row>
    <row r="54" spans="1:12" ht="15.4" x14ac:dyDescent="0.45">
      <c r="A54" s="118" t="s">
        <v>237</v>
      </c>
      <c r="B54" s="54">
        <v>3</v>
      </c>
      <c r="C54" s="119" t="s">
        <v>195</v>
      </c>
      <c r="F54" s="120" t="s">
        <v>238</v>
      </c>
      <c r="G54" s="272" t="s">
        <v>239</v>
      </c>
      <c r="H54" s="272"/>
      <c r="I54" s="272"/>
      <c r="K54" t="s">
        <v>130</v>
      </c>
      <c r="L54">
        <v>3</v>
      </c>
    </row>
    <row r="55" spans="1:12" ht="30.75" x14ac:dyDescent="0.45">
      <c r="A55" s="118" t="s">
        <v>240</v>
      </c>
      <c r="B55" s="54">
        <v>4</v>
      </c>
      <c r="C55" s="119" t="s">
        <v>195</v>
      </c>
      <c r="G55" s="272"/>
      <c r="H55" s="272"/>
      <c r="I55" s="272"/>
      <c r="K55" t="s">
        <v>131</v>
      </c>
      <c r="L55">
        <v>5</v>
      </c>
    </row>
    <row r="56" spans="1:12" ht="30.75" x14ac:dyDescent="0.45">
      <c r="A56" s="118" t="s">
        <v>241</v>
      </c>
      <c r="B56" s="54">
        <v>3</v>
      </c>
      <c r="C56" s="121" t="s">
        <v>230</v>
      </c>
      <c r="D56" s="120" t="s">
        <v>242</v>
      </c>
      <c r="E56" t="s">
        <v>243</v>
      </c>
      <c r="G56" s="272"/>
      <c r="H56" s="272"/>
      <c r="I56" s="272"/>
    </row>
    <row r="57" spans="1:12" ht="15.4" x14ac:dyDescent="0.45">
      <c r="A57" s="118" t="s">
        <v>244</v>
      </c>
      <c r="B57" s="54">
        <v>3</v>
      </c>
      <c r="C57" s="122" t="s">
        <v>187</v>
      </c>
      <c r="D57" s="123" t="s">
        <v>242</v>
      </c>
      <c r="E57" t="s">
        <v>245</v>
      </c>
      <c r="G57" s="272"/>
      <c r="H57" s="272"/>
      <c r="I57" s="272"/>
    </row>
    <row r="58" spans="1:12" ht="15.4" x14ac:dyDescent="0.45">
      <c r="A58" s="118" t="s">
        <v>246</v>
      </c>
      <c r="B58" s="54">
        <v>3</v>
      </c>
      <c r="C58" s="121" t="s">
        <v>230</v>
      </c>
      <c r="D58" s="123"/>
      <c r="G58" s="272"/>
      <c r="H58" s="272"/>
      <c r="I58" s="272"/>
    </row>
    <row r="59" spans="1:12" ht="15.4" x14ac:dyDescent="0.45">
      <c r="A59" s="118" t="s">
        <v>247</v>
      </c>
      <c r="B59" s="54">
        <v>4</v>
      </c>
      <c r="C59" s="124" t="s">
        <v>187</v>
      </c>
      <c r="D59" s="123"/>
    </row>
    <row r="60" spans="1:12" ht="15.4" x14ac:dyDescent="0.45">
      <c r="A60" s="118" t="s">
        <v>248</v>
      </c>
      <c r="B60" s="54">
        <v>3</v>
      </c>
      <c r="C60" s="119" t="s">
        <v>195</v>
      </c>
      <c r="D60" s="123"/>
      <c r="G60" s="125" t="s">
        <v>249</v>
      </c>
      <c r="H60" s="125"/>
      <c r="I60" s="125"/>
    </row>
    <row r="61" spans="1:12" ht="30.75" x14ac:dyDescent="0.45">
      <c r="A61" s="118" t="s">
        <v>250</v>
      </c>
      <c r="B61" s="54">
        <v>4</v>
      </c>
      <c r="C61" s="119" t="s">
        <v>195</v>
      </c>
      <c r="D61" s="123"/>
      <c r="G61" s="125"/>
      <c r="H61" s="125"/>
      <c r="I61" s="125"/>
    </row>
    <row r="62" spans="1:12" ht="30.75" x14ac:dyDescent="0.45">
      <c r="A62" s="118" t="s">
        <v>251</v>
      </c>
      <c r="B62" s="54">
        <v>3</v>
      </c>
      <c r="C62" s="122" t="s">
        <v>187</v>
      </c>
      <c r="D62" s="123" t="s">
        <v>242</v>
      </c>
      <c r="E62" t="s">
        <v>243</v>
      </c>
      <c r="G62" s="125"/>
      <c r="H62" s="125"/>
      <c r="I62" s="125"/>
    </row>
    <row r="63" spans="1:12" ht="15.4" x14ac:dyDescent="0.45">
      <c r="A63" s="118"/>
      <c r="B63" s="126">
        <f>SUM(B54:B62)</f>
        <v>30</v>
      </c>
      <c r="C63" s="55"/>
      <c r="D63" s="123"/>
    </row>
    <row r="64" spans="1:12" ht="15.75" x14ac:dyDescent="0.45">
      <c r="A64" s="115" t="s">
        <v>252</v>
      </c>
      <c r="B64" s="83"/>
      <c r="C64" s="84"/>
      <c r="D64" s="123"/>
    </row>
    <row r="65" spans="1:5" ht="15.4" x14ac:dyDescent="0.45">
      <c r="A65" s="118" t="s">
        <v>253</v>
      </c>
      <c r="B65" s="54">
        <v>3</v>
      </c>
      <c r="C65" s="127" t="s">
        <v>195</v>
      </c>
      <c r="D65" s="123"/>
    </row>
    <row r="66" spans="1:5" ht="15.4" x14ac:dyDescent="0.45">
      <c r="A66" s="118" t="s">
        <v>254</v>
      </c>
      <c r="B66" s="54">
        <v>2</v>
      </c>
      <c r="C66" s="122" t="s">
        <v>187</v>
      </c>
      <c r="D66" s="123" t="s">
        <v>255</v>
      </c>
      <c r="E66" t="s">
        <v>256</v>
      </c>
    </row>
    <row r="67" spans="1:5" ht="15.4" x14ac:dyDescent="0.45">
      <c r="A67" s="118" t="s">
        <v>257</v>
      </c>
      <c r="B67" s="54">
        <v>4</v>
      </c>
      <c r="C67" s="127" t="s">
        <v>195</v>
      </c>
      <c r="D67" s="123"/>
    </row>
    <row r="68" spans="1:5" ht="15.4" x14ac:dyDescent="0.45">
      <c r="A68" s="118" t="s">
        <v>258</v>
      </c>
      <c r="B68" s="54">
        <v>4</v>
      </c>
      <c r="C68" s="122" t="s">
        <v>187</v>
      </c>
      <c r="D68" s="123" t="s">
        <v>242</v>
      </c>
      <c r="E68" t="s">
        <v>243</v>
      </c>
    </row>
    <row r="69" spans="1:5" ht="15.4" x14ac:dyDescent="0.45">
      <c r="A69" s="118" t="s">
        <v>259</v>
      </c>
      <c r="B69" s="54">
        <v>2</v>
      </c>
      <c r="C69" s="127" t="s">
        <v>195</v>
      </c>
      <c r="D69" s="123"/>
    </row>
    <row r="70" spans="1:5" ht="15.4" x14ac:dyDescent="0.45">
      <c r="A70" s="118"/>
      <c r="B70" s="126">
        <f>SUM(B65:B69)</f>
        <v>15</v>
      </c>
      <c r="C70" s="55"/>
      <c r="D70" s="123"/>
    </row>
    <row r="71" spans="1:5" ht="15.4" x14ac:dyDescent="0.45">
      <c r="A71" s="118" t="s">
        <v>260</v>
      </c>
      <c r="B71" s="54" t="s">
        <v>261</v>
      </c>
      <c r="C71" s="108" t="s">
        <v>195</v>
      </c>
      <c r="D71" s="123"/>
    </row>
    <row r="72" spans="1:5" ht="15.4" x14ac:dyDescent="0.45">
      <c r="A72" s="118" t="s">
        <v>262</v>
      </c>
      <c r="B72" s="54" t="s">
        <v>261</v>
      </c>
      <c r="C72" s="108" t="s">
        <v>187</v>
      </c>
      <c r="D72" s="123"/>
    </row>
    <row r="73" spans="1:5" ht="30.75" x14ac:dyDescent="0.45">
      <c r="A73" s="118" t="s">
        <v>263</v>
      </c>
      <c r="B73" s="54" t="s">
        <v>261</v>
      </c>
      <c r="C73" s="108" t="s">
        <v>187</v>
      </c>
      <c r="D73" s="123"/>
    </row>
    <row r="74" spans="1:5" ht="15.4" x14ac:dyDescent="0.45">
      <c r="A74" s="118" t="s">
        <v>264</v>
      </c>
      <c r="B74" s="54" t="s">
        <v>261</v>
      </c>
      <c r="C74" s="108" t="s">
        <v>195</v>
      </c>
      <c r="D74" s="123"/>
    </row>
    <row r="75" spans="1:5" ht="15.4" x14ac:dyDescent="0.45">
      <c r="A75" s="118" t="s">
        <v>265</v>
      </c>
      <c r="B75" s="54" t="s">
        <v>261</v>
      </c>
      <c r="C75" s="128" t="s">
        <v>266</v>
      </c>
      <c r="D75" s="123"/>
    </row>
  </sheetData>
  <sheetProtection algorithmName="SHA-512" hashValue="LLCEzjV8vzV6HLPt9/mEHZ0yxIY544j5jeWKklYRn9EsecWd7gY2lfzR0fHOKX3jioASJv6Q2l2kZ4B9xrOl3g==" saltValue="jNuZXKpK9U/49id08TtCEQ==" spinCount="100000" sheet="1" objects="1" scenarios="1"/>
  <mergeCells count="1">
    <mergeCell ref="G54:I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Lịch giảng</vt:lpstr>
      <vt:lpstr>Phân công</vt:lpstr>
      <vt:lpstr>'Lịch giảng'!Print_Area</vt:lpstr>
      <vt:lpstr>'Lịch giảng'!Print_Titles</vt:lpstr>
    </vt:vector>
  </TitlesOfParts>
  <Company>SECHUI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TRAN</dc:creator>
  <cp:lastModifiedBy>Van De Tran</cp:lastModifiedBy>
  <cp:lastPrinted>2023-09-30T08:53:52Z</cp:lastPrinted>
  <dcterms:created xsi:type="dcterms:W3CDTF">2011-04-14T01:26:55Z</dcterms:created>
  <dcterms:modified xsi:type="dcterms:W3CDTF">2024-01-15T02:16:12Z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9B389697C8214A33A981C434AE6835F9</vt:lpwstr>
  </property>
  <property fmtid="{D5CDD505-2E9C-101B-9397-08002B2CF9AE}" pid="3" name="KSOProductBuildVer">
    <vt:lpwstr>1033-11.2.0.11380</vt:lpwstr>
  </property>
</Properties>
</file>